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defaultThemeVersion="124226"/>
  <mc:AlternateContent xmlns:mc="http://schemas.openxmlformats.org/markup-compatibility/2006">
    <mc:Choice Requires="x15">
      <x15ac:absPath xmlns:x15ac="http://schemas.microsoft.com/office/spreadsheetml/2010/11/ac" url="C:\Users\USER\Downloads\NABARD\NABARD Revised PPRs 10Nov2025\AF03 069NINRS Uttarakhand\"/>
    </mc:Choice>
  </mc:AlternateContent>
  <xr:revisionPtr revIDLastSave="0" documentId="13_ncr:1_{03E23254-C760-4C2D-BD78-E3FDD0B0B890}" xr6:coauthVersionLast="47" xr6:coauthVersionMax="47" xr10:uidLastSave="{00000000-0000-0000-0000-000000000000}"/>
  <bookViews>
    <workbookView xWindow="20370" yWindow="-120" windowWidth="29040" windowHeight="15840" activeTab="2" xr2:uid="{00000000-000D-0000-FFFF-FFFF00000000}"/>
  </bookViews>
  <sheets>
    <sheet name="Overview" sheetId="1" r:id="rId1"/>
    <sheet name="Financial Data" sheetId="16" r:id="rId2"/>
    <sheet name="Risk Assesment" sheetId="19" r:id="rId3"/>
    <sheet name="ESP Compliance" sheetId="15" r:id="rId4"/>
    <sheet name="GP Compliance" sheetId="14" r:id="rId5"/>
    <sheet name="ESP and GP Guidance notes" sheetId="13" r:id="rId6"/>
    <sheet name="Project Indicators" sheetId="8" r:id="rId7"/>
    <sheet name="Rating" sheetId="18" r:id="rId8"/>
    <sheet name="Lessons Learned" sheetId="9" r:id="rId9"/>
    <sheet name="Results Tracker" sheetId="11" r:id="rId10"/>
    <sheet name="Units for Indicators" sheetId="6" r:id="rId11"/>
  </sheets>
  <externalReferences>
    <externalReference r:id="rId12"/>
    <externalReference r:id="rId13"/>
    <externalReference r:id="rId14"/>
    <externalReference r:id="rId15"/>
  </externalReferences>
  <definedNames>
    <definedName name="_xlnm._FilterDatabase" localSheetId="7" hidden="1">Rating!$C$7:$K$8</definedName>
    <definedName name="iincome" localSheetId="1">#REF!</definedName>
    <definedName name="iincome">#REF!</definedName>
    <definedName name="income" localSheetId="1">#REF!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_xlnm.Print_Area" localSheetId="6">'Project Indicators'!$C$3:$G$41</definedName>
    <definedName name="quality">'Results Tracker'!$B$146:$B$150</definedName>
    <definedName name="question">'Results Tracker'!$F$146:$F$148</definedName>
    <definedName name="responses">'Results Tracker'!$C$146:$C$150</definedName>
    <definedName name="state">'Results Tracker'!$I$150:$I$152</definedName>
    <definedName name="type1" localSheetId="1">'[2]Results Tracker'!$G$146:$G$149</definedName>
    <definedName name="type1" localSheetId="7">'[3]Results Tracker'!$G$151:$G$154</definedName>
    <definedName name="type1" localSheetId="2">'[4]Results Tracker'!$G$151:$G$154</definedName>
    <definedName name="type1">'Results Tracker'!$G$146:$G$149</definedName>
    <definedName name="Year">[1]Dropdowns!$H$2:$H$36</definedName>
    <definedName name="yesno">'Results Tracker'!$E$142:$E$143</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67" i="16" l="1"/>
  <c r="J67" i="16"/>
  <c r="K67" i="16"/>
  <c r="H67" i="16"/>
  <c r="I66" i="16"/>
  <c r="J66" i="16"/>
  <c r="K66" i="16"/>
  <c r="H66" i="16"/>
  <c r="I38" i="16"/>
  <c r="I39" i="16" s="1"/>
  <c r="J38" i="16"/>
  <c r="J39" i="16" s="1"/>
  <c r="H38" i="16"/>
  <c r="H39" i="16" s="1"/>
  <c r="K65" i="16" l="1"/>
  <c r="K64" i="16"/>
  <c r="K63" i="16"/>
  <c r="K62" i="16"/>
  <c r="K61" i="16"/>
  <c r="K60" i="16"/>
  <c r="K59" i="16"/>
  <c r="K58" i="16"/>
  <c r="K57" i="16"/>
  <c r="K56" i="16"/>
  <c r="K55" i="16"/>
  <c r="K54" i="16"/>
  <c r="K53" i="16"/>
  <c r="K52" i="16"/>
  <c r="K51" i="16"/>
  <c r="K50" i="16"/>
  <c r="K49" i="16"/>
  <c r="K48" i="16"/>
  <c r="K47" i="16"/>
  <c r="K46" i="16"/>
  <c r="K45" i="16"/>
  <c r="K44" i="16"/>
  <c r="K43" i="16"/>
  <c r="K37" i="16"/>
  <c r="L37" i="16" s="1"/>
  <c r="K36" i="16"/>
  <c r="L36" i="16" s="1"/>
  <c r="K35" i="16"/>
  <c r="L35" i="16" s="1"/>
  <c r="K34" i="16"/>
  <c r="L34" i="16" s="1"/>
  <c r="K33" i="16"/>
  <c r="L33" i="16" s="1"/>
  <c r="K32" i="16"/>
  <c r="L32" i="16" s="1"/>
  <c r="K31" i="16"/>
  <c r="L31" i="16" s="1"/>
  <c r="K30" i="16"/>
  <c r="L30" i="16" s="1"/>
  <c r="K29" i="16"/>
  <c r="L29" i="16" s="1"/>
  <c r="K28" i="16"/>
  <c r="L28" i="16" s="1"/>
  <c r="K27" i="16"/>
  <c r="L27" i="16" s="1"/>
  <c r="K26" i="16"/>
  <c r="L26" i="16" s="1"/>
  <c r="K25" i="16"/>
  <c r="L25" i="16" s="1"/>
  <c r="K24" i="16"/>
  <c r="L24" i="16" s="1"/>
  <c r="K23" i="16"/>
  <c r="L23" i="16" s="1"/>
  <c r="K22" i="16"/>
  <c r="L22" i="16" s="1"/>
  <c r="K21" i="16"/>
  <c r="L21" i="16" s="1"/>
  <c r="K20" i="16"/>
  <c r="L20" i="16" s="1"/>
  <c r="K19" i="16"/>
  <c r="L19" i="16" s="1"/>
  <c r="K18" i="16"/>
  <c r="L18" i="16" s="1"/>
  <c r="K17" i="16"/>
  <c r="L17" i="16" s="1"/>
  <c r="K16" i="16"/>
  <c r="L16" i="16" s="1"/>
  <c r="K15" i="16"/>
  <c r="K38" i="16" l="1"/>
  <c r="K39" i="16" s="1"/>
  <c r="L15" i="16"/>
  <c r="L38" i="16" l="1"/>
  <c r="L39" i="16" s="1"/>
</calcChain>
</file>

<file path=xl/sharedStrings.xml><?xml version="1.0" encoding="utf-8"?>
<sst xmlns="http://schemas.openxmlformats.org/spreadsheetml/2006/main" count="2152" uniqueCount="1164">
  <si>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</si>
  <si>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</si>
  <si>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</si>
  <si>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</si>
  <si>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</si>
  <si>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</si>
  <si>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</si>
  <si>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</si>
  <si>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</si>
  <si>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</si>
  <si>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</si>
  <si>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</si>
  <si>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</si>
  <si>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</si>
  <si>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</si>
  <si>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</si>
  <si>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</si>
  <si>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</si>
  <si>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</si>
  <si>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</si>
  <si>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</si>
  <si>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</si>
  <si>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</si>
  <si>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</si>
  <si>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</si>
  <si>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</si>
  <si>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</si>
  <si>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</si>
  <si>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</si>
  <si>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</si>
  <si>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</si>
  <si>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</si>
  <si>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</si>
  <si>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</si>
  <si>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</si>
  <si>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</si>
  <si>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</si>
  <si>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</si>
  <si>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</si>
  <si>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</si>
  <si>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</si>
  <si>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</si>
  <si>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</si>
  <si>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</si>
  <si>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</si>
  <si>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</si>
  <si>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</si>
  <si>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</si>
  <si>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</si>
  <si>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</si>
  <si>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</si>
  <si>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</si>
  <si>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</si>
  <si>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</si>
  <si>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</si>
  <si>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</si>
  <si>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</si>
  <si>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</si>
  <si>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</si>
  <si>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</si>
  <si>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</si>
  <si>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</si>
  <si>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</si>
  <si>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</si>
  <si>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</si>
  <si>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</si>
  <si>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</si>
  <si>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</si>
  <si>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</si>
  <si>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</si>
  <si>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</si>
  <si>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Georgia</t>
  </si>
  <si>
    <t>Ghana</t>
  </si>
  <si>
    <t>Grenada</t>
  </si>
  <si>
    <t>Guatemala</t>
  </si>
  <si>
    <t>Guinea</t>
  </si>
  <si>
    <t>Guyana</t>
  </si>
  <si>
    <t>Haiti</t>
  </si>
  <si>
    <t>Honduras</t>
  </si>
  <si>
    <t>Hungary</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</si>
  <si>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</si>
  <si>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</si>
  <si>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</si>
  <si>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</si>
  <si>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</si>
  <si>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</si>
  <si>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</si>
  <si>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</si>
  <si>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</si>
  <si>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</si>
  <si>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</si>
  <si>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</si>
  <si>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</si>
  <si>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</si>
  <si>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</si>
  <si>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</si>
  <si>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</si>
  <si>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</si>
  <si>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</si>
  <si>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</si>
  <si>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</si>
  <si>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</si>
  <si>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</si>
  <si>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</si>
  <si>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</si>
  <si>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</si>
  <si>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</si>
  <si>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</si>
  <si>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</si>
  <si>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</si>
  <si>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</si>
  <si>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</si>
  <si>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</si>
  <si>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</si>
  <si>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</si>
  <si>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</si>
  <si>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</si>
  <si>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</si>
  <si>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</si>
  <si>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</si>
  <si>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</si>
  <si>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</si>
  <si>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</si>
  <si>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</si>
  <si>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</si>
  <si>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</si>
  <si>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</si>
  <si>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</si>
  <si>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</si>
  <si>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</si>
  <si>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</si>
  <si>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</si>
  <si>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</si>
  <si>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</si>
  <si>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</si>
  <si>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</si>
  <si>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</si>
  <si>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</si>
  <si>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</si>
  <si>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</si>
  <si>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</si>
  <si>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</si>
  <si>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</si>
  <si>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</si>
  <si>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</si>
  <si>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</si>
  <si>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</si>
  <si>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</si>
  <si>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</si>
  <si>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</si>
  <si>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</si>
  <si>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</si>
  <si>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</si>
  <si>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</si>
  <si>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</si>
  <si>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</si>
  <si>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</si>
  <si>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</si>
  <si>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</si>
  <si>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</si>
  <si>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</si>
  <si>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</si>
  <si>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</si>
  <si>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</si>
  <si>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</si>
  <si>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</si>
  <si>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</si>
  <si>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</si>
  <si>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</si>
  <si>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</si>
  <si>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</si>
  <si>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</si>
  <si>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</si>
  <si>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</si>
  <si>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</si>
  <si>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</si>
  <si>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</si>
  <si>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</si>
  <si>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</si>
  <si>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</si>
  <si>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</si>
  <si>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</si>
  <si>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</si>
  <si>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</si>
  <si>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</si>
  <si>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</si>
  <si>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</si>
  <si>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</si>
  <si>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</si>
  <si>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</si>
  <si>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</si>
  <si>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</si>
  <si>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</si>
  <si>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</si>
  <si>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</si>
  <si>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</si>
  <si>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</si>
  <si>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</si>
  <si>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</si>
  <si>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</si>
  <si>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</si>
  <si>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</si>
  <si>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</si>
  <si>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</si>
  <si>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</si>
  <si>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</si>
  <si>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</si>
  <si>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</si>
  <si>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</si>
  <si>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</si>
  <si>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</si>
  <si>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</si>
  <si>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</si>
  <si>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</si>
  <si>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</si>
  <si>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</si>
  <si>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</si>
  <si>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</si>
  <si>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</si>
  <si>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</si>
  <si>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</si>
  <si>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</si>
  <si>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</si>
  <si>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</si>
  <si>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</si>
  <si>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</si>
  <si>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</si>
  <si>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</si>
  <si>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</si>
  <si>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</si>
  <si>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</si>
  <si>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</si>
  <si>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</si>
  <si>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</si>
  <si>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</si>
  <si>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Overall Rating</t>
  </si>
  <si>
    <t>Risk Measures: Were there any risk mitigation measures employed during the current reporting period?  If so, were risks reduced?  If not, why were these risks not reduced?</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</si>
  <si>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</si>
  <si>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</si>
  <si>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</si>
  <si>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</si>
  <si>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</si>
  <si>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</si>
  <si>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</si>
  <si>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</si>
  <si>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</si>
  <si>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</si>
  <si>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</si>
  <si>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</si>
  <si>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</si>
  <si>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</si>
  <si>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</si>
  <si>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</si>
  <si>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</si>
  <si>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</si>
  <si>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</si>
  <si>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</si>
  <si>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</si>
  <si>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</si>
  <si>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</si>
  <si>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</si>
  <si>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</si>
  <si>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</si>
  <si>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</si>
  <si>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</si>
  <si>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</si>
  <si>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</si>
  <si>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</si>
  <si>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</si>
  <si>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</si>
  <si>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</si>
  <si>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</si>
  <si>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</si>
  <si>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</si>
  <si>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</si>
  <si>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</si>
  <si>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</si>
  <si>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</si>
  <si>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</si>
  <si>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</si>
  <si>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Adaptation Fund Strategic Results Framework</t>
  </si>
  <si>
    <t>Project ID</t>
  </si>
  <si>
    <t>Country</t>
  </si>
  <si>
    <t>Region</t>
  </si>
  <si>
    <t>Sector</t>
  </si>
  <si>
    <t>Baseline information</t>
  </si>
  <si>
    <t>Target performance at completion</t>
  </si>
  <si>
    <t>Performance at mid-term</t>
  </si>
  <si>
    <t>Performance at completion</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</si>
  <si>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</si>
  <si>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</si>
  <si>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</si>
  <si>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</si>
  <si>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</si>
  <si>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</si>
  <si>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</si>
  <si>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</si>
  <si>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</si>
  <si>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</si>
  <si>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</si>
  <si>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</si>
  <si>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</si>
  <si>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</si>
  <si>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</si>
  <si>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</si>
  <si>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</si>
  <si>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</si>
  <si>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</si>
  <si>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</si>
  <si>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</si>
  <si>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</si>
  <si>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</si>
  <si>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</si>
  <si>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</si>
  <si>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</si>
  <si>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</si>
  <si>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</si>
  <si>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</si>
  <si>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</si>
  <si>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</si>
  <si>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</si>
  <si>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</si>
  <si>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</si>
  <si>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</si>
  <si>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</si>
  <si>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</si>
  <si>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</si>
  <si>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</si>
  <si>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</si>
  <si>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</si>
  <si>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</si>
  <si>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</si>
  <si>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</si>
  <si>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</si>
  <si>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</si>
  <si>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</si>
  <si>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</si>
  <si>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</si>
  <si>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</si>
  <si>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</si>
  <si>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</si>
  <si>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</si>
  <si>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</si>
  <si>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</si>
  <si>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</si>
  <si>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</si>
  <si>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</si>
  <si>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</si>
  <si>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</si>
  <si>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</si>
  <si>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</si>
  <si>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</si>
  <si>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</si>
  <si>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</si>
  <si>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</si>
  <si>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</si>
  <si>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</si>
  <si>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</si>
  <si>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</si>
  <si>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</si>
  <si>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</si>
  <si>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</si>
  <si>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</si>
  <si>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</si>
  <si>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</si>
  <si>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</si>
  <si>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</si>
  <si>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</si>
  <si>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</si>
  <si>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</si>
  <si>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</si>
  <si>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</si>
  <si>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</si>
  <si>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</si>
  <si>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</si>
  <si>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</si>
  <si>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</si>
  <si>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</si>
  <si>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</si>
  <si>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</si>
  <si>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</si>
  <si>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</si>
  <si>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</si>
  <si>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</si>
  <si>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</si>
  <si>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</si>
  <si>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</si>
  <si>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</si>
  <si>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</si>
  <si>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</si>
  <si>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</si>
  <si>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</si>
  <si>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</si>
  <si>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</si>
  <si>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</si>
  <si>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</si>
  <si>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</si>
  <si>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</si>
  <si>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</si>
  <si>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</si>
  <si>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</si>
  <si>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</si>
  <si>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</si>
  <si>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</si>
  <si>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</si>
  <si>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</si>
  <si>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</si>
  <si>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</si>
  <si>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</si>
  <si>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</si>
  <si>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</si>
  <si>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</si>
  <si>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</si>
  <si>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</si>
  <si>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</si>
  <si>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</si>
  <si>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</si>
  <si>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</si>
  <si>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</si>
  <si>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</si>
  <si>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</si>
  <si>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</si>
  <si>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</si>
  <si>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</si>
  <si>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</si>
  <si>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</si>
  <si>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</si>
  <si>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</si>
  <si>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</si>
  <si>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</si>
  <si>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</si>
  <si>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</si>
  <si>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</si>
  <si>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</si>
  <si>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</si>
  <si>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</si>
  <si>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</si>
  <si>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</si>
  <si>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</si>
  <si>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</si>
  <si>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</si>
  <si>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</si>
  <si>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</si>
  <si>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</si>
  <si>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</si>
  <si>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</si>
  <si>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</si>
  <si>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</si>
  <si>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</si>
  <si>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</si>
  <si>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</si>
  <si>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</si>
  <si>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</si>
  <si>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</si>
  <si>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</si>
  <si>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</si>
  <si>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</si>
  <si>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</si>
  <si>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</si>
  <si>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</si>
  <si>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</si>
  <si>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</si>
  <si>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</si>
  <si>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</si>
  <si>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</si>
  <si>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</si>
  <si>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</si>
  <si>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</si>
  <si>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</si>
  <si>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</si>
  <si>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</si>
  <si>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</si>
  <si>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</si>
  <si>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</si>
  <si>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</si>
  <si>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</si>
  <si>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</si>
  <si>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</si>
  <si>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</si>
  <si>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</si>
  <si>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</si>
  <si>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</si>
  <si>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</si>
  <si>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</si>
  <si>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</si>
  <si>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</si>
  <si>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</si>
  <si>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</si>
  <si>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</si>
  <si>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</si>
  <si>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</si>
  <si>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</si>
  <si>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</si>
  <si>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</si>
  <si>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</si>
  <si>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</si>
  <si>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</si>
  <si>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</si>
  <si>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</si>
  <si>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</si>
  <si>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</si>
  <si>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</si>
  <si>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</si>
  <si>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</si>
  <si>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</si>
  <si>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</si>
  <si>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</si>
  <si>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</si>
  <si>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</si>
  <si>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</si>
  <si>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</si>
  <si>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</si>
  <si>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</si>
  <si>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</si>
  <si>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</si>
  <si>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</si>
  <si>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</si>
  <si>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</si>
  <si>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</si>
  <si>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</si>
  <si>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</si>
  <si>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</si>
  <si>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</si>
  <si>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</si>
  <si>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</si>
  <si>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</si>
  <si>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</si>
  <si>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</si>
  <si>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</si>
  <si>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</si>
  <si>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</si>
  <si>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</si>
  <si>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</si>
  <si>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</si>
  <si>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</si>
  <si>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</si>
  <si>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</si>
  <si>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</si>
  <si>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</si>
  <si>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</si>
  <si>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</si>
  <si>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</si>
  <si>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</si>
  <si>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</si>
  <si>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</si>
  <si>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</si>
  <si>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</si>
  <si>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</si>
  <si>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</si>
  <si>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</si>
  <si>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</si>
  <si>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</si>
  <si>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</si>
  <si>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</si>
  <si>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</si>
  <si>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</si>
  <si>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</si>
  <si>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</si>
  <si>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</si>
  <si>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</si>
  <si>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</si>
  <si>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</si>
  <si>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</si>
  <si>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</si>
  <si>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</si>
  <si>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</si>
  <si>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</si>
  <si>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</si>
  <si>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</si>
  <si>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</si>
  <si>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</si>
  <si>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</si>
  <si>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</si>
  <si>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</si>
  <si>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</si>
  <si>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</si>
  <si>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</si>
  <si>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</si>
  <si>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</si>
  <si>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</si>
  <si>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</si>
  <si>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</si>
  <si>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</si>
  <si>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</si>
  <si>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</si>
  <si>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</si>
  <si>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</si>
  <si>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</si>
  <si>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</si>
  <si>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</si>
  <si>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</si>
  <si>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</si>
  <si>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</si>
  <si>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</si>
  <si>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</si>
  <si>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</si>
  <si>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</si>
  <si>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</si>
  <si>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</si>
  <si>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</si>
  <si>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</si>
  <si>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</si>
  <si>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</si>
  <si>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</si>
  <si>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</si>
  <si>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</si>
  <si>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</si>
  <si>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</si>
  <si>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</si>
  <si>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</si>
  <si>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</si>
  <si>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</si>
  <si>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</si>
  <si>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</si>
  <si>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</si>
  <si>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</si>
  <si>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</si>
  <si>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</si>
  <si>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</si>
  <si>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</si>
  <si>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</si>
  <si>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</si>
  <si>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</si>
  <si>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</si>
  <si>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</si>
  <si>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</si>
  <si>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Type of implementing entity</t>
  </si>
  <si>
    <t>Indicator 3.1.1: Percentage of targeted population awareness of predicted adverse impacts of climate change, and of appropriate responses</t>
  </si>
  <si>
    <t xml:space="preserve">India </t>
  </si>
  <si>
    <t xml:space="preserve">NABARD -INDIA </t>
  </si>
  <si>
    <t>rajeshreejoshi@baif.org.in</t>
  </si>
  <si>
    <t>Awareness Generation Meetings in all 10 villages</t>
  </si>
  <si>
    <t>Baseline Survey and Vulnerability assessment of all 10 villages through Participatory Rural Appraisal and preparation of Annual Adaptation Plan</t>
  </si>
  <si>
    <t>Facilitation from Subject Matter Specialists/Technical Advisories</t>
  </si>
  <si>
    <t>Mobilization and Formation of CBOs</t>
  </si>
  <si>
    <t>Training on suggested technologies for participants &amp; Staff</t>
  </si>
  <si>
    <t xml:space="preserve">Exposure visits on suggested technologies for participants </t>
  </si>
  <si>
    <t>Rejuvenation of Natural Springs</t>
  </si>
  <si>
    <t>Roof Top Rain Water Harvesting</t>
  </si>
  <si>
    <t>Introduction of Drip Irrigation for increase water use efficiency</t>
  </si>
  <si>
    <t>Introduction of improved horticulture varieties</t>
  </si>
  <si>
    <t>Introduction of high value vegetable cultivation under protected conditions using bamboo based poly houses</t>
  </si>
  <si>
    <t xml:space="preserve">Conservation, revival and adoption of climate resilient indigenous food crops </t>
  </si>
  <si>
    <t>Introduction of Improved breeding services with required management practices</t>
  </si>
  <si>
    <t>Fodder Tree Plantation</t>
  </si>
  <si>
    <t>Preparation of Technical reports which will cover field level data, experiences, approaches, technologies tested and best practices along with dossiers and documentary</t>
  </si>
  <si>
    <t xml:space="preserve">To organize one multi stakeholder’s consultation at national level </t>
  </si>
  <si>
    <t>Programme coordinator @ $300/month</t>
  </si>
  <si>
    <t>Field coordinator 1  @ $366.67/month</t>
  </si>
  <si>
    <t>Field Team Member 2 @ $433.33/ month</t>
  </si>
  <si>
    <t>Review meetings @ $500/ Year</t>
  </si>
  <si>
    <t>Travel (local and for facilitation) @ $41.67/ month</t>
  </si>
  <si>
    <t>Organizational over heads, AMC, Printing, Stationary, Rent, Communication etc. @ $ 233.33/ month</t>
  </si>
  <si>
    <t>M&amp;E Cost</t>
  </si>
  <si>
    <t xml:space="preserve">Performance at mid-term( End of Yr 1 ) </t>
  </si>
  <si>
    <t xml:space="preserve">Performance at mid-term( After yr 1) </t>
  </si>
  <si>
    <t>2: Physical asset (produced/improved/strenghtened)</t>
  </si>
  <si>
    <t xml:space="preserve">Performance at mid-term( Yr 1 ) </t>
  </si>
  <si>
    <t xml:space="preserve">Performance at mid-term( Yr 1) </t>
  </si>
  <si>
    <t>Climate Smart Actions and Strategies in North Western Himalayan Region for Sustainable Livelihoods of Agriculture-Dependent Hill Communities</t>
  </si>
  <si>
    <t xml:space="preserve">Implementing Entity (IE) [name]:  </t>
  </si>
  <si>
    <t xml:space="preserve">National </t>
  </si>
  <si>
    <t>https://www.nabard.org/content1.aspx?id=583&amp;catid=8&amp;mid=489</t>
  </si>
  <si>
    <t>Project benefits captured by Elite group</t>
  </si>
  <si>
    <t xml:space="preserve">No. of families ( out of these at least 50% are women participants) gaining from following interventions  </t>
  </si>
  <si>
    <t xml:space="preserve">Nil </t>
  </si>
  <si>
    <t>4 - 6 month s</t>
  </si>
  <si>
    <t xml:space="preserve">atleast 2 hours perday </t>
  </si>
  <si>
    <t xml:space="preserve">5% Families </t>
  </si>
  <si>
    <t xml:space="preserve">Less than 5% </t>
  </si>
  <si>
    <t xml:space="preserve">Nill </t>
  </si>
  <si>
    <t xml:space="preserve">nil </t>
  </si>
  <si>
    <t xml:space="preserve">around 800 families ( 50%) </t>
  </si>
  <si>
    <t xml:space="preserve">Less than 5% area </t>
  </si>
  <si>
    <t xml:space="preserve">National Bank for Agriculture and Rural Development (NABARD) </t>
  </si>
  <si>
    <t>Nil</t>
  </si>
  <si>
    <t>1: Health and Social Infrastructure (developed/improved)</t>
  </si>
  <si>
    <t>N.A</t>
  </si>
  <si>
    <t xml:space="preserve">   % of farmers using climate risk information to adjust their livelihood behavior</t>
  </si>
  <si>
    <t xml:space="preserve">   At least 60% of people of which 50% are women, are aware about climate change and adaptive measures</t>
  </si>
  <si>
    <t xml:space="preserve">   No. of participants attending the meeting (M:F)</t>
  </si>
  <si>
    <t xml:space="preserve">   % Participation of  village level representatives of vulnerable and marginalized groups </t>
  </si>
  <si>
    <t xml:space="preserve">   At least 50-% of vulnerable and marginalized groups represented </t>
  </si>
  <si>
    <t xml:space="preserve">   No. of villagers aware about climate change, its impact</t>
  </si>
  <si>
    <t xml:space="preserve">   Annual Adaptation Plan for 10 Villages / gram panchayats</t>
  </si>
  <si>
    <t xml:space="preserve">   No. of new CBOs formed ( at least 1 for women)</t>
  </si>
  <si>
    <t xml:space="preserve">   At least 5 CBOs formed in each village ( at least one is of hill women)</t>
  </si>
  <si>
    <t xml:space="preserve">   No. of days of water availability                    </t>
  </si>
  <si>
    <t xml:space="preserve">   10-11 months water availability in targeted project sites   </t>
  </si>
  <si>
    <t xml:space="preserve">   Saving of number of hours of hill women for water collection</t>
  </si>
  <si>
    <t xml:space="preserve">   No. of natural springs  rejuvenated                           </t>
  </si>
  <si>
    <t xml:space="preserve">   No. of Rain-water harvesting structures  created    </t>
  </si>
  <si>
    <t xml:space="preserve">   Number of women having access to water post project   ( as compared to baseline)                         </t>
  </si>
  <si>
    <t xml:space="preserve">   No. of families adopting water efficient technologies and practices                          </t>
  </si>
  <si>
    <t xml:space="preserve">   No. of families adopted the skill of water saving</t>
  </si>
  <si>
    <t xml:space="preserve">   No. of families adopting climate friendly livelihood options ( Number of women headed households )</t>
  </si>
  <si>
    <t xml:space="preserve">   acquired knowledge and skills on climate smart farming technologies for hills      </t>
  </si>
  <si>
    <t xml:space="preserve">   adopted high value  vegetable  cultivation under protected conditions        </t>
  </si>
  <si>
    <t xml:space="preserve">   adopted high value and climate resilient  fruit trees  as an option to  diversify production system</t>
  </si>
  <si>
    <t xml:space="preserve">   participated in conservation, multiplication  and revival of sturdy, nutritious and  indigenous  food crops and local biodiversity                                                  </t>
  </si>
  <si>
    <t xml:space="preserve">   Quantity of milk per participant family</t>
  </si>
  <si>
    <t xml:space="preserve">   Income from livestock per family</t>
  </si>
  <si>
    <t xml:space="preserve">   No of families made aware and acquired required skills for cattle resource management</t>
  </si>
  <si>
    <t xml:space="preserve">   No. of families adopted the improved breeds of cattle and management practices</t>
  </si>
  <si>
    <t xml:space="preserve">   No. of families linked with better cattle management services including insurance</t>
  </si>
  <si>
    <t xml:space="preserve">   No. of families having access to fodder  trees and grasses</t>
  </si>
  <si>
    <t xml:space="preserve">   No. of adaptation techniques for vulnerable areas identified.</t>
  </si>
  <si>
    <t xml:space="preserve">   No. of publications covering vulnerability status prepared.             </t>
  </si>
  <si>
    <t xml:space="preserve">   No. of knowledge Notes on adaptation measures prepared                    </t>
  </si>
  <si>
    <t xml:space="preserve">   No. of Stakeholder Workshops organized for cross learning and sharing on best practices</t>
  </si>
  <si>
    <t xml:space="preserve">   No. of Technical Report published</t>
  </si>
  <si>
    <t xml:space="preserve">   No. of Pamphlets published and distributed in the nearby villages</t>
  </si>
  <si>
    <t xml:space="preserve">   No. of Stakeholders approached</t>
  </si>
  <si>
    <t xml:space="preserve">Indicator 4.1.1: No. and type of development sector services to respond to new conditions resulting from climate variability and change
1. </t>
  </si>
  <si>
    <r>
      <t>‘</t>
    </r>
    <r>
      <rPr>
        <i/>
        <sz val="12"/>
        <rFont val="Times New Roman"/>
        <family val="1"/>
      </rPr>
      <t>Climate Smart Actions and Strategies in North Western Himalayan Region for Sustainable Livelihoods of Agriculture-dependent Hill Communities'</t>
    </r>
    <r>
      <rPr>
        <sz val="12"/>
        <rFont val="Times New Roman"/>
        <family val="1"/>
      </rPr>
      <t xml:space="preserve"> is the project approach proposed by BAIF under which efforts would be made to introduce set of activities which are expected to improve /sustain the livelihoods of vulnerable hill communities and show ways of income diversification while initiating the process of natural resource management in the Himalayan region. Together these are expected to build resilience for adapting to climate change. The project activities are being implemented in a cluster of 10 villages in Pati and Lohaghat blocks of district Champawat in the state of Uttarakhand.
Objectives: The project aims to improve the adaptive capacity of rural small and marginal farmers including hill women in North Western Himalayan region by introducing a combination of Climate Smart Farming Technologies along with required social engineering and capacity building processes. This package of activities is expected to improve /sustain the livelihoods of vulnerable hill communities, show ways of diversification of income while  initiating the process of natural resource management in the region. The project will deliver this objective through achieving five outcomes:
1. Improved community mobilization to collectively plan and undertake climate change adaptation 
2. Building resilience through increased water availability and efficient water use in hill region 
3. Adoption of climate smart agriculture technologies and farm diversification options for climate resilient livelihoods 
4. Improved potential of livestock resources as an option for livelihood stabilization in hills
5. Knowledge generation based on field actions and wider dissemination to enhance awareness of hill communities and stakeholders as well as for better policy inputs</t>
    </r>
  </si>
  <si>
    <t xml:space="preserve">   No. of annual Adaptation Plans prepared</t>
  </si>
  <si>
    <t xml:space="preserve">   No. of women headed families adopting climate resilient strategy as per Annual Adaptation Plan</t>
  </si>
  <si>
    <t xml:space="preserve"> At least 300 Women headed families </t>
  </si>
  <si>
    <t xml:space="preserve">   15 springs to be rejuvenated                          </t>
  </si>
  <si>
    <t xml:space="preserve">atleast  800 families are to be benefited </t>
  </si>
  <si>
    <t xml:space="preserve">   Improved Breeding Services to be provided to: 800 families </t>
  </si>
  <si>
    <t>Impact: Increased resilience  at the community, national, and regional levels to climate variability and change</t>
  </si>
  <si>
    <t xml:space="preserve">1. Project's Brochure , 2. Vulnerability Assessment reports of all 10 project  villages 3. Baseline Survey Report  3. Quarterly and half yearly reports , 4. Minutes of meeting of committees viz. State Level Steering Committee and District Level Technical Advisory Committees, 4. Report of Inception Phase </t>
  </si>
  <si>
    <t xml:space="preserve"> </t>
  </si>
  <si>
    <t>10 no.</t>
  </si>
  <si>
    <t xml:space="preserve">Recently EE Representative attended a Meeting at ICIMOD which is International Research Organisation working  in entire Hindu Kush Himalayas . It was realised that there are lot of common issues as well as possibilities to work in a network mode in entire Hindu Kush Himalayas which binds almost 8 countries   and many ethenic communties of the world. There was lot of interest seen amongst neighbouring countries to understand the interventions and resilience pathways demonstrated as a part of this project in Indian Himalayas </t>
  </si>
  <si>
    <r>
      <rPr>
        <u/>
        <sz val="11"/>
        <color theme="1"/>
        <rFont val="Arial"/>
        <family val="2"/>
      </rPr>
      <t>Core Indicator</t>
    </r>
    <r>
      <rPr>
        <sz val="11"/>
        <color theme="1"/>
        <rFont val="Arial"/>
        <family val="2"/>
      </rPr>
      <t>: No. of beneficiaries</t>
    </r>
  </si>
  <si>
    <r>
      <rPr>
        <u/>
        <sz val="11"/>
        <color theme="1"/>
        <rFont val="Arial"/>
        <family val="2"/>
      </rPr>
      <t>Core Indicator</t>
    </r>
    <r>
      <rPr>
        <sz val="11"/>
        <color theme="1"/>
        <rFont val="Arial"/>
        <family val="2"/>
      </rPr>
      <t xml:space="preserve"> 1.2: No. of Early Warning Systems</t>
    </r>
  </si>
  <si>
    <r>
      <rPr>
        <u/>
        <sz val="11"/>
        <color theme="1"/>
        <rFont val="Arial"/>
        <family val="2"/>
      </rPr>
      <t>Core Indicator</t>
    </r>
    <r>
      <rPr>
        <sz val="11"/>
        <color theme="1"/>
        <rFont val="Arial"/>
        <family val="2"/>
      </rPr>
      <t xml:space="preserve"> 4.2: Assets produced, developed, improved or strengthened</t>
    </r>
  </si>
  <si>
    <r>
      <rPr>
        <u/>
        <sz val="11"/>
        <color theme="1"/>
        <rFont val="Arial"/>
        <family val="2"/>
      </rPr>
      <t>Core Indicator</t>
    </r>
    <r>
      <rPr>
        <sz val="11"/>
        <color theme="1"/>
        <rFont val="Arial"/>
        <family val="2"/>
      </rPr>
      <t xml:space="preserve"> 5.1: Natural Assets protected or rehabilitated</t>
    </r>
  </si>
  <si>
    <r>
      <rPr>
        <u/>
        <sz val="11"/>
        <color theme="1"/>
        <rFont val="Arial"/>
        <family val="2"/>
      </rPr>
      <t>Core Indicator</t>
    </r>
    <r>
      <rPr>
        <sz val="11"/>
        <color theme="1"/>
        <rFont val="Arial"/>
        <family val="2"/>
      </rPr>
      <t xml:space="preserve"> 6.1.2: Increased income, or avoided decrease in income</t>
    </r>
  </si>
  <si>
    <r>
      <t xml:space="preserve">Number of households </t>
    </r>
    <r>
      <rPr>
        <i/>
        <sz val="11"/>
        <color theme="1"/>
        <rFont val="Arial"/>
        <family val="2"/>
      </rPr>
      <t>(total number in the project area)</t>
    </r>
  </si>
  <si>
    <r>
      <t xml:space="preserve">1: Health and Social Infrastructure </t>
    </r>
    <r>
      <rPr>
        <i/>
        <sz val="11"/>
        <color theme="1"/>
        <rFont val="Arial"/>
        <family val="2"/>
      </rPr>
      <t>(developed/improved)</t>
    </r>
  </si>
  <si>
    <r>
      <t xml:space="preserve">2: Physical asset </t>
    </r>
    <r>
      <rPr>
        <i/>
        <sz val="11"/>
        <color theme="1"/>
        <rFont val="Arial"/>
        <family val="2"/>
      </rPr>
      <t>(produced/improved/strenghtened)</t>
    </r>
  </si>
  <si>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</si>
  <si>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</si>
  <si>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</si>
  <si>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</si>
  <si>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</si>
  <si>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</si>
  <si>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</si>
  <si>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</si>
  <si>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</si>
  <si>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</si>
  <si>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</si>
  <si>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</si>
  <si>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</si>
  <si>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</si>
  <si>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</si>
  <si>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</si>
  <si>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</si>
  <si>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</si>
  <si>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</si>
  <si>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</si>
  <si>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</si>
  <si>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</si>
  <si>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</si>
  <si>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</si>
  <si>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</si>
  <si>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</si>
  <si>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</si>
  <si>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</si>
  <si>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</si>
  <si>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</si>
  <si>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</si>
  <si>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</si>
  <si>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</si>
  <si>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</si>
  <si>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</si>
  <si>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</si>
  <si>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</si>
  <si>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</si>
  <si>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</si>
  <si>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</si>
  <si>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</si>
  <si>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</si>
  <si>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</si>
  <si>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</si>
  <si>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</si>
  <si>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</si>
  <si>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</si>
  <si>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</si>
  <si>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</si>
  <si>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</si>
  <si>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</si>
  <si>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</si>
  <si>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</si>
  <si>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</si>
  <si>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</si>
  <si>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</si>
  <si>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</si>
  <si>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</si>
  <si>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</si>
  <si>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</si>
  <si>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</si>
  <si>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</si>
  <si>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</si>
  <si>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List the gender-responsive elements that were incorporated in the project/programme results framework</t>
  </si>
  <si>
    <t>Gender-responsive element [1]</t>
  </si>
  <si>
    <t>Level [2]</t>
  </si>
  <si>
    <t>Target</t>
  </si>
  <si>
    <t>Rated result for the reporting period (poor, satisfactory, good)</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</si>
  <si>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</si>
  <si>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</si>
  <si>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</si>
  <si>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</si>
  <si>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t>Have the implementation arrangements at the IE been effective during the reporting period?</t>
  </si>
  <si>
    <t>Have the implementation arrangements at the EE(s) been effective during the reporting period? [5]</t>
  </si>
  <si>
    <t>Have any capacity gaps affecting GP compliance been identified during the reporting period and if so, what remediation was implemented?</t>
  </si>
  <si>
    <t>SECTION 4: GRIEVANCES</t>
  </si>
  <si>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</si>
  <si>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</si>
  <si>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</si>
  <si>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</si>
  <si>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</si>
  <si>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</si>
  <si>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</si>
  <si>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</si>
  <si>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</si>
  <si>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</si>
  <si>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</si>
  <si>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</si>
  <si>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</si>
  <si>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</si>
  <si>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</si>
  <si>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</si>
  <si>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</si>
  <si>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</si>
  <si>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</si>
  <si>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</si>
  <si>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</si>
  <si>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</si>
  <si>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</si>
  <si>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 xml:space="preserve">No Households were covered under project measures </t>
  </si>
  <si>
    <t xml:space="preserve">Ensuring participatory Process of selection of sites for treatment of  commons and  for beneficiery identification </t>
  </si>
  <si>
    <t xml:space="preserve">Work on few spring sites is in progress once done that would ensure maximum saturation </t>
  </si>
  <si>
    <t xml:space="preserve">No remedial action is required </t>
  </si>
  <si>
    <t xml:space="preserve">Number of households ( in number or %   benefited  from  the project measures)  Means of verificaion :  Baseline Vs End line impact assessment report </t>
  </si>
  <si>
    <t xml:space="preserve">Less than 10 % families were aware about and have benefited by climate smart interventions </t>
  </si>
  <si>
    <t xml:space="preserve">Women were not aware of and were not benefited earlier by  climate smart project measures </t>
  </si>
  <si>
    <t xml:space="preserve">Number of families who had to be resettled due to project interventions a in a common sites </t>
  </si>
  <si>
    <t xml:space="preserve">No families had to be resettled </t>
  </si>
  <si>
    <t xml:space="preserve">Sites were selected using consultative processes. Decisions were made at a village level collectively </t>
  </si>
  <si>
    <r>
      <rPr>
        <b/>
        <sz val="11"/>
        <color theme="1"/>
        <rFont val="Times New Roman"/>
        <family val="1"/>
      </rPr>
      <t>Avoidance</t>
    </r>
    <r>
      <rPr>
        <sz val="11"/>
        <color theme="1"/>
        <rFont val="Times New Roman"/>
        <family val="1"/>
      </rPr>
      <t xml:space="preserve"> : Instead of isotope , alternate method of geo hydrology based survey and site selection was adopted under this project </t>
    </r>
  </si>
  <si>
    <t xml:space="preserve">Number of sites where isotope technique have been used . Any reported health complain in the project villages </t>
  </si>
  <si>
    <t xml:space="preserve">No health complains due to use of isotope technique </t>
  </si>
  <si>
    <t xml:space="preserve">Yes </t>
  </si>
  <si>
    <t xml:space="preserve">Good </t>
  </si>
  <si>
    <t xml:space="preserve">Performance at mid-term ( Yr 1) </t>
  </si>
  <si>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</si>
  <si>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t>The project activities are being implemented in a cluster of 10 villages in Pati and Lohaghat blocks of district Champawat in the state of Uttarakhand. As per the secondary source of information, 60 percent of the total households (1,337) are below the poverty line. All the households residing in these villages are small and marginal farmers have an average landholding of 1.11 ha. The project participants would include 800 vulnerable small and marginal farming families whose livelihoods are solely dependent on primary sectors such as agriculture and livestock.</t>
  </si>
  <si>
    <r>
      <t xml:space="preserve">Number of households ( in number or %   benefited  from  the project measures)  </t>
    </r>
    <r>
      <rPr>
        <b/>
        <sz val="11"/>
        <color theme="1"/>
        <rFont val="Times New Roman"/>
        <family val="1"/>
      </rPr>
      <t xml:space="preserve">Means of verificaion </t>
    </r>
    <r>
      <rPr>
        <sz val="11"/>
        <color theme="1"/>
        <rFont val="Times New Roman"/>
        <family val="1"/>
      </rPr>
      <t xml:space="preserve">:  Process Document , Checking the process in village meetings </t>
    </r>
  </si>
  <si>
    <r>
      <rPr>
        <b/>
        <sz val="11"/>
        <color theme="1"/>
        <rFont val="Times New Roman"/>
        <family val="1"/>
      </rPr>
      <t>Avoidance :</t>
    </r>
    <r>
      <rPr>
        <sz val="11"/>
        <color theme="1"/>
        <rFont val="Times New Roman"/>
        <family val="1"/>
      </rPr>
      <t xml:space="preserve">. Entire process of implementation was kept participatory in nature. The sites for treatment of common properties such as , Spring sites , Vanpanchayats were selected in village meetings itself. Preferences were given to those sites where benefits can be given to maximum hill households . Similarly participant selection for individual households was also done by consulting and involving village level committees and user groups and local level special purpose  committees. </t>
    </r>
  </si>
  <si>
    <r>
      <t xml:space="preserve">Management :  </t>
    </r>
    <r>
      <rPr>
        <sz val="11"/>
        <color theme="1"/>
        <rFont val="Times New Roman"/>
        <family val="1"/>
      </rPr>
      <t xml:space="preserve">The project activities are aimed at vulnerable and agriculture dependent households of selected region. The project aims to improve the adaptive capacity of rural small and marginal farmers including hill women . Several project measures are planned after understanding the growing vulnerability of hill communities . Efforts is done to select participants using consultative meetings in a village. Project activities have been given to any body who is interested in taking up project activities .Thus project has benefited all vulnerable groups either directly or indirectly. </t>
    </r>
  </si>
  <si>
    <t xml:space="preserve">Selection of participants in consultation with villagers, Making all people aware about project and the likely gains. </t>
  </si>
  <si>
    <r>
      <t xml:space="preserve">Management : </t>
    </r>
    <r>
      <rPr>
        <sz val="11"/>
        <color theme="1"/>
        <rFont val="Times New Roman"/>
        <family val="1"/>
      </rPr>
      <t xml:space="preserve"> Efforts were made to  identify and strengthen  Self Help Groups of hill women and work directly with women. </t>
    </r>
  </si>
  <si>
    <t xml:space="preserve">Number of women as participants, Gains to women, Reduced drudgery of women, Participation of women in project </t>
  </si>
  <si>
    <t xml:space="preserve">Efforts were made to form Self Help Groups and other user groups such as Spring Rejuvenation , Silvipasture Development on commons etc . This was created to provide required  platform to allow women's  participation  in planning project interventions, implementing . Similarly processes  have been adopted to encourage decision making by hill women . Drudgery reduction measures for hill women is important component of this project . - Women headed families are key participants as it is seen that in hills Productive men have migrated to cities and thus females are taking care of farming. </t>
  </si>
  <si>
    <r>
      <t xml:space="preserve">Avoidance : </t>
    </r>
    <r>
      <rPr>
        <sz val="11"/>
        <color theme="1"/>
        <rFont val="Times New Roman"/>
        <family val="1"/>
      </rPr>
      <t xml:space="preserve">Care has been taken while selecting common treatment sites in a such a manner that the project does not lead to involuntary settlement </t>
    </r>
  </si>
  <si>
    <t>Since there was limited support for use of isotpe technique for identification of recharge and discharge zones of a spring site, alternate method of aquifer mapping using inputs of geo hydrologist was used under this project.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</si>
  <si>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</si>
  <si>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 xml:space="preserve">IE has a ESP policy in place. The DDM of NABARD as well as monitoring officials visit project sites and interact with project beneficiaries and continuously guide the EE on ESP safeguards. District level steering Committee with involvement of all relevant stakeholders as well as State Steering Committee mechanisms also ensure that required ESP safeguards are in place. Grievances and complaints, if any, would be attended to and resolved. </t>
  </si>
  <si>
    <t>EE was aware about Environment and Social Principles, assessment and management  and required compliances to AFB. EE believes in these values and principles and thus  efforts have been put in to see that project measures are introduced in the field in such a manner than no environment and social principles are violated . The program is implemented in a participatory manner with villagers and other stakeholders . Process of consultation and collective decision making has been introduced at the field level.  Proper systems and mechanisms have been put in place to see that vulnerable groups are included , measures are planned  for overall human well being and ecosystem well being .</t>
  </si>
  <si>
    <t xml:space="preserve">There were no grievances/ compliants during the reporting period. </t>
  </si>
  <si>
    <t>Does the results framework include gender-responsive indicators broken down at the different levels (objective, outcome, output)?</t>
  </si>
  <si>
    <t xml:space="preserve">The Implementing Entity has Board approved Gender Policy in place. The District Development Manager (DDM) of NABARD in the project district as well as NABARD monitoring officials ensure that EE implements the principles of gender equality and empowerment in all the project related activities. There are separate training and capacity building measures and Income Generating Activities (IGAs) meant for women under this project. Representation of women in Self Help Groups and other Activity Based Groups/ Community Based Organisations (CBOs) viz, Livestock, Dairy, Village level committees, etc., in the project provides adequate representation of women and thus implementation arramgements have been made to comply with the GP. </t>
  </si>
  <si>
    <t xml:space="preserve">Under Gender and women empowerment related risks viz., disproportionate representation, negative discrimination and insufficient measures for empowerment, skill and capacity development, etc., were  the risks  identified before the  project start .  However,  many gender sensitive strategies have been adopted to avoid this risk. To begin with Women members of the Families were identified as primary stakeholders of this project. Efforts are made to motivate &amp; ensure women participation;  equitable and comparable socio-economic benefits are ascertained. Towards this end, women are  actively involved in decision making process through adequate representation of women in various committees.
Capacity building of women is  also taken care of through appropriate gender sensitive training modules. Adequate representation of women beneficiaries is ensured for capacity building activities like training, exposure visits to similar projects.
Many interventions like water harvesting, livestock management, renewable energy etc. are completed and these have direct impact in reducing the drudgery of women.Women from project villages have also gained  in terms of reduced drudgery on account of increased availability of fodder, fuel and water, Under the project, agro biodiversity conservation is identified as an important component, where women will play important role and  also being  benefitted in terms of food and nutrition security. </t>
  </si>
  <si>
    <t xml:space="preserve">The Field level functionaries of the EE are not been able to report/ properly communicate the work that they have been doing towards GP compliance. This is a major gap identified. This gap could be overcome by obtaining objective feedback on the project measures planned for ensuring women representation, participation and gains to women from various interventions under this project. </t>
  </si>
  <si>
    <t>No grievance received related to gender equality  and women empowerment as this aspect is sufficiently adressed under this project . Hill Women are in the forefront in execution of most of the project interventions in this part of North Western Himalayas.</t>
  </si>
  <si>
    <t xml:space="preserve">This project is being implemented in Indian Himalayan Region precisely North Western Himalayan region of India. It is realised that the resilience building model introduced in this part of the world has huge potential to be upscaled and replicated in Entire Hindu Kush Himalayas which spread across 8 different countries and hence indicates replication possibilities. Therefore, the project achievements have value for the other nation-states to have the same in their promotion plan. This project is first of its kind implemented in Indian Himalayas supported by AFB-NABARD. 2)  It is realised that many activities, mainly farming related are linked to seasons and climatic factors here did  impose many a limitations on work progress. Timely availability of funds, resources, materials and contingency plan/ plan B is very necessary in this fragile ecosystem .  Geographical Isolation, Hilly Terrain and non availability of local materials for construction have cause in increased cost of structures. </t>
  </si>
  <si>
    <t>Yes. There was delay in execution/ installation of certain activities  like Drip Irrigation, Spring Rejuvenation works,  and Establsihment of Poly Houses. These delays are due to the purchase procedures envisaged in the sanction terms &amp; conditions. But, these systems and procedures have been streamlined now .</t>
  </si>
  <si>
    <t>Yes. It is planned to use the surplus fund under the component, Spring Rejuvenation - recharge measures for alternative need based activites  like ensuring access to water  for Hill families and enhanced water availability, etc. This is done with prior approval of NIE and Project Steering committee.</t>
  </si>
  <si>
    <t xml:space="preserve">This project is entirely focused on Hill Women. The Hill women, their children and old age people of this region  are grossly dependent on remittances of money made by their male counterparts who go  on migration in search of work to other regions in the plains. There is increased feminisation of farming in this region. Therefore, We have focused on making the project gender sensitive and giving Women all the  opportunities to take ownership of the project. Women are encouraged to take leadership in various project  activities.  They are taking active part in formation of Community Based Organizations such as Village level climate change committee. As many as 89 Self Help Groups of women have been formed in project villages. Their total savings is Rs. 20,88,527/-. All the SHGS formed credit linked to banks.  Appropriate Income Generation activities (IGAs) have been started for Hill Women. The access to knowledge and skills for women is ensured and encouraged as a part of this project .  Women are actively involved in conservation and management of community pasture lands, water recharge measures at spring sites , processing of local food resources and agro biodiversity conservation. Study and documentation of various facets of this women-led transformation has been commenced by Gender experts.   </t>
  </si>
  <si>
    <t xml:space="preserve">1) Systems approach is required for resilience building for it necessarily be multi sectoral  programneed and need to have integration of tools and strategies. 2) There is need to focus resilince building efforts at 3 levels viz., Family level, Villlage  level and Area level. 3) Himalayas  has unique agro climatic conditions and socio economic settings. The needs of the local people have to be understood properly while devising  good adaptation and mitigation program.  4)  The communities in this part have good traditional knowledge . Some of those heritage agriculture systems needs to be revived and put to use. 5) Hill Women are affected badly due to climate change as well as Small and Marginal Farming families. They need to be at the center of any resilience building program. 6) Biodiversity Conservation and revival is required  as this is highly fragile area and is highly biodiversity rich. But threat looms large to the region's biodiversity due to climate change.  </t>
  </si>
  <si>
    <t>This is first of its kind effort to create a model for resilience buildng for the communities staying in hilly tract. There are good number of evidence based interventions in the field that showcases various adaptation pathways. A combinition  of multi sectoral  interventions which used local resources and traditional knowledge. The model  has a potential to replicate in other parts of North Western Himalayas viz., other similar topographies in the states of Uttrakhand, Himachal Pradesh, Jammu &amp; Kashmir. Similarly  it can be replicated in Hindu Kush Himalayas which spread across 8 different countries and binds many ethenic communties of the world.. Thus, there is need to dissiminate efforts and evidences based on this project  for scaling up. Recently EE Representatives have attended a Meeting at ICIMOD which is International Research Organisation working  in entire Hindu Kush Himalayas. It was realised that there are lot of common issues as well as possibilities which warrant networking and collaboration. The Participants from the neighbouring countriesat have evinced keen interest to understand the interventions and resilience pathways demonstrated as a part of this AF project in Indian Himalayas.</t>
  </si>
  <si>
    <t xml:space="preserve">This area is highly exposed to climate change and climatic variability. The field level manifestations of the climate variability are land degradation, drying up of springs (water sources, shrinking livelihood opportunities, ecosystem degeneration. There is thus an urgent need to undertake appropriate adaptation measures to address both cause  symptoms work here.  1) Systems approach is required for resilience building. The programme invariably be an integrated and multi sectoral  program  . 2) There is need to focus resilince building effort at 3 levels , Family level, Villlage  level and Area level.It is realised that  3 )  Spring Rejuvenation and spring shed development is seen as a very good intervention in Himalayas . This region had many natural springs which once upon a time used to be sole source of drinking water . These springs are slowly going defunct. There is scope to rejuvenate these springs  4) . Silvipasture Developmemnt on degraded Community Pastoral Lands is also a proven intervention. This intervention seek to adress the fodder scaricity, helps in enhancing  the  water absorbtion and recharging ability of the region.  It also provides direct and indirect eco-system services such as creation of natural habitats, favourable micro climate and biodiversity enrichment in the region.  The challenges in the project area are its inaccessibility, high cost of adaptation measures as compared to other regions . The region is highly fragile and also faces the danger of sudden extreme events. </t>
  </si>
  <si>
    <t xml:space="preserve">The communities in the project area are highly vulnerable to climate variability and climate change due to their sole dependence on agriculture and livestock which are climate sensitive in nature. The project has shown ways and have helped building the capacity of local communities to be able to: (1). Diversify the income sources and risk mitigation. (2). It was explored and introduced multi sectoral climate smart technologies and practices (3). Could demonstrate the stregth of multi institution partnerships and collaboration (4). Communities  have found  the entire model combining horticulture, agro biodiversity conservation , water resource development, silvipasture and livestock development as useful intervention to build the resilience </t>
  </si>
  <si>
    <t xml:space="preserve">Three type of actions are planned to ensure long term sustainability of the project outcomes . 1. Economic Sustainability  through enhanced and diversified production from agri-horti+ livestock interventions 2. Social Sustainability by enhancing knowledge and skills of the farming communities to adopt Climate Smart Practices and Technologies  3. Institutional sustainability by forming many Target beneficiary groups/Community Based Organisations (CBOs) at village level and federating the same at cluster level  for long term managemeng of any programme.  Efforts are planned to bring about Behaviour Change at the level of community as well as creating local cadre to scale up proven and tested activities and interventions. </t>
  </si>
  <si>
    <t xml:space="preserve">As a strategy, efforts are being made to seek partnerships with various research and scientific institutions of repute  both at regional and natioanl level. Like, GBPHID -Almora, UCOST -Science and Technology Council, FSI- Dehradun, HESCO- Dehradun, University at Solan , Local KVKs, etc. Similarly Multi-disciplinaryTechnical Advisory team was constituted at project level with persons having rich experience and academic/ research background in horticulture , agriculture, forage crops. Introduction of various technologies appropriate to the hill region.  BAIF is implementing Climate Change Adaptation projects at many other locations in India with support and inputs from CGIAR institutes and NABARD. Efforts are made for cross learnings of the best practices of various locations and introduction of suitable adaptations based on the learnings.  It would have been better if two additional Years of support  beyond 4 years phasing is considered. This would have ensured streamlining community level systems,  to introduce mid-course corrections in the program. There is also need to have a proper interface where results and learnings from this projects could be shared with wider audience and multiple stakeholders. </t>
  </si>
  <si>
    <t xml:space="preserve">The EE - BAIF has deployed qualified and experienced team at project level for implementation. Since there is direct grass roots presence,  efforts are made to make the interventions site specific and as per the needs of the communities. Village-wise meetings are held regularly. Vulnerability assessment study was  also conducted  which detailed out the type of risks and listed the required solutions.  During program implementation, data / information / innovations that is available at the level of state agriculture universities, national research centers for focused crops is scouted and used for the  benefit of the participants. Many  information is also  taken from BAIF's Research Center and is drawn from BAIF's Experience of PAN -INDIA project implementation.  BAIF has been introducing many newer and futuristic technologies and interventions. Such new and innovative  interventions that are recently introduced in hills are: Sexed Semen technology that guarntees 80-90 % Chances of female progeny from Artificial Inseminition Service in Cattle. Another innovation being done is Introduction of Mini Apple Trees to optimise the yields in Hills. </t>
  </si>
  <si>
    <t xml:space="preserve">Yes, Learning objectives could be established to a large extent.  Learning however is a continuous process. Learnings at the level of communities happens through regular meetings, trainings, exposures. The learning at the level of staff happens by way of staff capacity building efforts on various themes .   The state level committee meetings which monitors the project are chaired by high level officials of the state government and other entities. Apart from this, various institutions/entities like ICIMOD-Nepal, State Bank of India Youth for India Fellows, Nehru Fulbright research scholar, French research scholars, etc. have visited the project area for knowledge sharing/project support/etc.  This project has given opportunity to try and test innovative combinition of hill specfic, climate smart  technologies and Interventions . There are many new lessons generated  from project implementation. There are few failures too.  Both Successes and Failures  needs to be analysed while planning further upscaling of this model . There are many types of learning s that can be drawn from this field evidences . It is planned to undertake a systematic documentation of all of these for wider dissimination. </t>
  </si>
  <si>
    <t xml:space="preserve">Weather forecasting service and weather based crop advisory service is important  for building resilience of communities; however this region is quite far from the mainstream plain areas where agriculture university is located and the area geographically  isolated . This puts limits on accessing authentic, granular data on weather parameters. </t>
  </si>
  <si>
    <t xml:space="preserve">Yes.   There is constant effort being made to understand and analyse what worked and what did n't . The project is first of its kind, huge project with 1000 targetted families amongst hill communit and lot of learnings could be generated. </t>
  </si>
  <si>
    <t xml:space="preserve">EE itself has very good technically qualified -multi disciplinery team .The technical inputs hence could be drawn from number of PAN BAIF (EE ) locations for smooth implementation of project activities . Futher the project had provision for taking inputs from Subject Matter Specialists .  Capacity building  was also adopted as a  strategy to ensure quality of interventions </t>
  </si>
  <si>
    <t>Financial: Cost escalation leading to increased costs for goods and services</t>
  </si>
  <si>
    <t xml:space="preserve">When ever such issue was arisen the issue was discussed in a  district level technical advisory committee meetring and state level steering committee meetings . The proper reason and justification was  understood and  slight modification in unit rate was approved </t>
  </si>
  <si>
    <t xml:space="preserve">The climatic variability  and  occurance of sudden extreme events led to delay in  few activities which were dependent on particular season . The activity rescheduling was undertaking  as and when required </t>
  </si>
  <si>
    <t xml:space="preserve">This was never expeerienced as an issue . Many stakeholders like state agriculture universities , agriculture extension  departments , regional research and technical institutes , private companies, government line departments , likeminded NGOs ., Community Based Organisations , NABARD Regional offices all have partnered  very well through out the life cycle of this project </t>
  </si>
  <si>
    <t xml:space="preserve">Timely completion of all the project measures and recrage treatments per spring is planned and focused </t>
  </si>
  <si>
    <t xml:space="preserve">Project beneficieries are identified based on certain criterais, following inclusive apparoch and was made completely participatory in nature </t>
  </si>
  <si>
    <t>Strategy</t>
  </si>
  <si>
    <t>Target at End Project</t>
  </si>
  <si>
    <t>Component 1: Community Mobilization and Organization</t>
  </si>
  <si>
    <t> % of farmers using climate risk information to adjust their livelihood behavior</t>
  </si>
  <si>
    <t xml:space="preserve"> No
information regarding Climate Change and related adaptation is shared with villagers
</t>
  </si>
  <si>
    <t> At least 60% of people of which 50% are women, are aware about climate change and adaptive measures</t>
  </si>
  <si>
    <t xml:space="preserve"> Very few meetings held Limited participation of villagers
 No Adaptation Plan for 10 villages/ gram panchayats
</t>
  </si>
  <si>
    <t xml:space="preserve"> No. of participants attending the meeting
(M:F)
 % Participation of  village level representatives of vulnerable and marginalized groups
 No. of villagers aware about climate change, its impact
 No. of annual Adaptation Plan prepared
 No. of women heading families adopting climate resilient strategy as per Annual Adaptation Plan
</t>
  </si>
  <si>
    <t xml:space="preserve">  At least 50-% of vulnerable and marginalized groups represented
 At least 80% of the targeted
families adopting Climate  Resilient
 Annual Adaptation Plan for 10 Villages / gram panchayats
</t>
  </si>
  <si>
    <t> No. of new CBOs formed ( at least 1 for women)</t>
  </si>
  <si>
    <t>No new CBOs formed during last 1 year</t>
  </si>
  <si>
    <t> At least 5 CBOs formed in each village ( at least one is of hill women)</t>
  </si>
  <si>
    <t>Component 2: Introduction of Water Resource Development and Climate Smart Farming Technology</t>
  </si>
  <si>
    <t xml:space="preserve"> No. of days of water availability
 Saving of number of hours of hill women for water collection
</t>
  </si>
  <si>
    <t xml:space="preserve"> Only 8-9
months water availability
</t>
  </si>
  <si>
    <t xml:space="preserve"> Dried up Natural Springs
 No Rain water harvesting facility
</t>
  </si>
  <si>
    <t xml:space="preserve">
 No. of families adopting water efficient technologies and practices
 No. of families adopted the skill of water saving
 Saving of number of hours of hill women for water collection
</t>
  </si>
  <si>
    <t xml:space="preserve"> No. of natural springs rejuvenated
 No. of Rain-water harvesting structures created
 Number of women having access to water post project ( as compared to baseline)
</t>
  </si>
  <si>
    <t> Limited awareness but no resources for accessing Water Smart Technology</t>
  </si>
  <si>
    <r>
      <t xml:space="preserve">Outcome 2.2: </t>
    </r>
    <r>
      <rPr>
        <sz val="12"/>
        <color theme="1"/>
        <rFont val="Times New Roman"/>
        <family val="1"/>
      </rPr>
      <t>Adoption of Climate Smart agriculture technologies and farm diversification options for climate resilient livelihoods</t>
    </r>
  </si>
  <si>
    <t> No. of families adopting climate friendly livelihood options ( Number of women headed households )</t>
  </si>
  <si>
    <t xml:space="preserve"> People are
clueless about Climate friendly livelihoods and required technologies
</t>
  </si>
  <si>
    <t> 800 families adopted climate smart farm practices</t>
  </si>
  <si>
    <t>Quantity of milk per participant family Income from livestock per family</t>
  </si>
  <si>
    <t xml:space="preserve"> The full
potential of livestock is not exploited in the region resulting in low productivity
</t>
  </si>
  <si>
    <t> Increasing income through improved breeding and management of cattle for 800 families</t>
  </si>
  <si>
    <t xml:space="preserve"> No of families made aware and acquired required skills for cattle resource management
 No. of families adopted the improved breeds of cattle and management practices
 No. of families linked with better cattle management services including insurance
 No. of families having access to fodder trees and grasses
</t>
  </si>
  <si>
    <t xml:space="preserve"> Low productivity in cattle
 Less awareness about livestock management practices
 Limited access to livestock related services Scarcity of green fodder
</t>
  </si>
  <si>
    <t xml:space="preserve"> No. of Training: 10
 No. of Exposure visits organized: 5
 Improved Breeding Services: 800 families adopted
 Artificial Insemination Introduction of improved livestock management practices: 800 families
 Area Covered under fodder development: 100 Ha
 Livestock Insurance advisory: 1600 cattle
</t>
  </si>
  <si>
    <t>Component 3: Knowledge Management including knowledge creation and wider dissemination actions</t>
  </si>
  <si>
    <t xml:space="preserve">No. of families ( out of these at least 50% are women participants) gaining from following interventions
 acquired knowledge and skills on climate smart farming technologies for hills
 adopted high value vegetable cultivation under protected conditions
 adopted high value and climate  resilient fruit trees as an option to diversify production system
participated   in conservation, multiplication  and revival of sturdy, nutritious   and indigenous food crops and local biodiversity
</t>
  </si>
  <si>
    <t xml:space="preserve"> No. of adaptation techniques for vulnerable areas identified.
 No. of publications covering vulnerability status prepared.
 No. of knowledge Notes on adaptation measures prepared No. of  Stakeholder Workshops organized for cross learning and sharing on best practices
</t>
  </si>
  <si>
    <t xml:space="preserve"> Limited data on
Climate Change Strategies, approaches and climate smart technologies in Hill Context
 Lack of awareness at policy levels leading to low allocation in State Budget for Climate change and adaptation
</t>
  </si>
  <si>
    <t xml:space="preserve"> Pamphlets/fact sheets/dossiers/best practice notes: 10
 Baseline/Vulnerabilit y Report: 1
 Process Documentation/Audio visual reports: 3
</t>
  </si>
  <si>
    <t>  No. of Technical Report published                                                       No. of Pamphlets published and distributed in the nearby villages</t>
  </si>
  <si>
    <t> Village is not having any technical report at village level</t>
  </si>
  <si>
    <t xml:space="preserve"> At least 5 technical report published
 1 audio visual Documentary filmed
</t>
  </si>
  <si>
    <t>No. of Stakeholders approached</t>
  </si>
  <si>
    <t>Lack of awareness at policy levels leading to low allocation in State Budget for Climate change and adaptation</t>
  </si>
  <si>
    <t xml:space="preserve"> Workshop-national:
1 &amp; proceedings
</t>
  </si>
  <si>
    <t xml:space="preserve"> 10-11 months water
availability in targeted project sites 30% of the population of 10 villages
</t>
  </si>
  <si>
    <r>
      <rPr>
        <b/>
        <sz val="12"/>
        <color theme="1"/>
        <rFont val="Times New Roman"/>
        <family val="1"/>
      </rPr>
      <t xml:space="preserve">Outcome 1: </t>
    </r>
    <r>
      <rPr>
        <sz val="12"/>
        <color theme="1"/>
        <rFont val="Times New Roman"/>
        <family val="1"/>
      </rPr>
      <t xml:space="preserve">Improved community
mobilization to collectively plan and undertake Climate
Change Adaptation
</t>
    </r>
  </si>
  <si>
    <r>
      <rPr>
        <b/>
        <sz val="12"/>
        <color theme="1"/>
        <rFont val="Times New Roman"/>
        <family val="1"/>
      </rPr>
      <t>Output 1.1:</t>
    </r>
    <r>
      <rPr>
        <sz val="12"/>
        <color theme="1"/>
        <rFont val="Times New Roman"/>
        <family val="1"/>
      </rPr>
      <t xml:space="preserve"> Local level awareness generation and mobilization of the community on issues of climate change including Environment and social
safeguards and importance of
ensuring access and  equity 
</t>
    </r>
  </si>
  <si>
    <r>
      <rPr>
        <b/>
        <sz val="12"/>
        <color theme="1"/>
        <rFont val="Times New Roman"/>
        <family val="1"/>
      </rPr>
      <t>Output 1.2:</t>
    </r>
    <r>
      <rPr>
        <sz val="12"/>
        <color theme="1"/>
        <rFont val="Times New Roman"/>
        <family val="1"/>
      </rPr>
      <t xml:space="preserve">
Strengthening of CBOs/POs for adaptation to climatic vulnerability
</t>
    </r>
  </si>
  <si>
    <r>
      <rPr>
        <b/>
        <sz val="12"/>
        <color theme="1"/>
        <rFont val="Times New Roman"/>
        <family val="1"/>
      </rPr>
      <t xml:space="preserve">Outcome 2.1: </t>
    </r>
    <r>
      <rPr>
        <sz val="12"/>
        <color theme="1"/>
        <rFont val="Times New Roman"/>
        <family val="1"/>
      </rPr>
      <t>Building resilience through increased water availability and efficient water use in hill region</t>
    </r>
  </si>
  <si>
    <r>
      <rPr>
        <b/>
        <sz val="12"/>
        <color theme="1"/>
        <rFont val="Times New Roman"/>
        <family val="1"/>
      </rPr>
      <t>Output 2.1.1</t>
    </r>
    <r>
      <rPr>
        <b/>
        <i/>
        <sz val="12"/>
        <color theme="1"/>
        <rFont val="Times New Roman"/>
        <family val="1"/>
      </rPr>
      <t xml:space="preserve">: </t>
    </r>
    <r>
      <rPr>
        <sz val="12"/>
        <color theme="1"/>
        <rFont val="Times New Roman"/>
        <family val="1"/>
      </rPr>
      <t>Creation of water reserves in regions through rain water tapping interventions</t>
    </r>
  </si>
  <si>
    <r>
      <rPr>
        <b/>
        <sz val="12"/>
        <color theme="1"/>
        <rFont val="Times New Roman"/>
        <family val="1"/>
      </rPr>
      <t>Output 2.1.2</t>
    </r>
    <r>
      <rPr>
        <sz val="12"/>
        <color theme="1"/>
        <rFont val="Times New Roman"/>
        <family val="1"/>
      </rPr>
      <t>: Adoption of efficient water use practices and technologies</t>
    </r>
  </si>
  <si>
    <r>
      <rPr>
        <b/>
        <sz val="12"/>
        <color theme="1"/>
        <rFont val="Times New Roman"/>
        <family val="1"/>
      </rPr>
      <t>Outcome 2.3</t>
    </r>
    <r>
      <rPr>
        <sz val="12"/>
        <color theme="1"/>
        <rFont val="Times New Roman"/>
        <family val="1"/>
      </rPr>
      <t>: Improved potential of livestock resources as an option for livelihood stabilization in hills</t>
    </r>
  </si>
  <si>
    <r>
      <rPr>
        <b/>
        <sz val="12"/>
        <color theme="1"/>
        <rFont val="Times New Roman"/>
        <family val="1"/>
      </rPr>
      <t>Output 2.3.1:</t>
    </r>
    <r>
      <rPr>
        <sz val="12"/>
        <color theme="1"/>
        <rFont val="Times New Roman"/>
        <family val="1"/>
      </rPr>
      <t xml:space="preserve"> Introduction of improved breeding service at door step of farmers with required management practices including fodder and feed management</t>
    </r>
  </si>
  <si>
    <r>
      <rPr>
        <b/>
        <sz val="12"/>
        <color theme="1"/>
        <rFont val="Times New Roman"/>
        <family val="1"/>
      </rPr>
      <t>Output 2.2.1.</t>
    </r>
    <r>
      <rPr>
        <sz val="12"/>
        <color theme="1"/>
        <rFont val="Times New Roman"/>
        <family val="1"/>
      </rPr>
      <t xml:space="preserve"> Introduction to climate smart farming technologies with hill specificity</t>
    </r>
  </si>
  <si>
    <r>
      <rPr>
        <b/>
        <sz val="12"/>
        <color theme="1"/>
        <rFont val="Times New Roman"/>
        <family val="1"/>
      </rPr>
      <t>Outcome 3</t>
    </r>
    <r>
      <rPr>
        <sz val="12"/>
        <color theme="1"/>
        <rFont val="Times New Roman"/>
        <family val="1"/>
      </rPr>
      <t>:Knowledge generation based on field actions and wider dissemination to enhance awareness of hill communities and stakeholders as well as for better policy inputs</t>
    </r>
  </si>
  <si>
    <r>
      <rPr>
        <b/>
        <sz val="12"/>
        <color theme="1"/>
        <rFont val="Times New Roman"/>
        <family val="1"/>
      </rPr>
      <t>Output 3.3:</t>
    </r>
    <r>
      <rPr>
        <b/>
        <i/>
        <sz val="12"/>
        <color theme="1"/>
        <rFont val="Times New Roman"/>
        <family val="1"/>
      </rPr>
      <t xml:space="preserve"> </t>
    </r>
    <r>
      <rPr>
        <sz val="12"/>
        <color theme="1"/>
        <rFont val="Times New Roman"/>
        <family val="1"/>
      </rPr>
      <t>Wider dissemination of acquired knowledge</t>
    </r>
  </si>
  <si>
    <t xml:space="preserve">More than 800 families covered  by way of various climate  smart technologies and practices </t>
  </si>
  <si>
    <t xml:space="preserve">Yes imapct stories , photo graphs on major activities , process notes have been captured  in soft format </t>
  </si>
  <si>
    <t xml:space="preserve">Low </t>
  </si>
  <si>
    <t xml:space="preserve">Medium </t>
  </si>
  <si>
    <t xml:space="preserve">All the recharge measures were planned with sound technical inputs by hydro geologists , civil engineers , using local  wisdom . So recharge measures  are successful  in achieveing its goal </t>
  </si>
  <si>
    <t xml:space="preserve">Strong systems for purchase of  materials , Identifying vendors and issueing work orders have been set up . The Activity calenders are prepared to plan the work in the field . , Online approvals  for purcahses and issuing work orders are also allowed to aviod any time lags. </t>
  </si>
  <si>
    <t xml:space="preserve">Change in Manpower , Project staffs </t>
  </si>
  <si>
    <t xml:space="preserve">COVID  Health Emergency and Nation wide Lock down and Mobility Restrictions </t>
  </si>
  <si>
    <t xml:space="preserve">Year( December  2019- November 2020  ) </t>
  </si>
  <si>
    <t xml:space="preserve">60%  of Population and 50% women </t>
  </si>
  <si>
    <t xml:space="preserve">15 no. </t>
  </si>
  <si>
    <t xml:space="preserve">   800 families  would take up adopted climate smart farm practices ( 50 % women headed households)</t>
  </si>
  <si>
    <t xml:space="preserve">462 families </t>
  </si>
  <si>
    <t>800 families</t>
  </si>
  <si>
    <t>5 villagers and seed keepers (52 Participants)</t>
  </si>
  <si>
    <t xml:space="preserve">   Agro-biodiversity conservation focusing Niche hill crops:  ( crops conserved and multiplied)                                               </t>
  </si>
  <si>
    <t>8-10 Ltr/ Day</t>
  </si>
  <si>
    <t xml:space="preserve">atleast 50% increase vis a vis baseline </t>
  </si>
  <si>
    <t xml:space="preserve"> Average income of per family from livestock 6240/ Month </t>
  </si>
  <si>
    <t xml:space="preserve"> Training and exposure to be conducted:, </t>
  </si>
  <si>
    <t xml:space="preserve">   No. of Exposure visitsto be organized: 3 (800 families assisted with AI  445 families given cattle management practices and till Nov 2020)</t>
  </si>
  <si>
    <t xml:space="preserve">   Area Covered under fodder development: 136 Ha            </t>
  </si>
  <si>
    <t xml:space="preserve">   Pamphlets/fact sheets/dossiers/best practice notes and case study prepare  </t>
  </si>
  <si>
    <t xml:space="preserve">   Baseline/Vulnerability Report and technical report prepared </t>
  </si>
  <si>
    <t xml:space="preserve">   Process Documentation/Audio visual reports: 4                                         </t>
  </si>
  <si>
    <t xml:space="preserve">   At least 4 technical report published</t>
  </si>
  <si>
    <t xml:space="preserve">   1 audio visual Documentary filmed and 4 technicale report prepared</t>
  </si>
  <si>
    <t>VPKAS Almora, ULDB (Fodder), GBPUA&amp; T U.S. Nagar, ICIMOD Nepal and Centre Soil Dehradun.</t>
  </si>
  <si>
    <t xml:space="preserve">Formed  101  CBOs total members are 932 and total saving is Rs 2420601. ( 85 %  Members are rural women) </t>
  </si>
  <si>
    <t xml:space="preserve"> 15 springs rejuvenated
 300 families benefitted
 90 Rain water Harvesting Structures created
</t>
  </si>
  <si>
    <t xml:space="preserve">90 no. </t>
  </si>
  <si>
    <t xml:space="preserve">Bharat Kakade, 
President &amp;Managing Trustee
BAIF Development Research Foundation </t>
  </si>
  <si>
    <t>bkkakade@baif.org.in , baif@baif.org.in</t>
  </si>
  <si>
    <t xml:space="preserve">Dr. Rajashree Joshi, Programme Director , BAIF Development Research Foundation </t>
  </si>
  <si>
    <t>1.Water availability in 11-12 Months now 
2.Saving 2 hrs  hours per day of hill women for water collection</t>
  </si>
  <si>
    <t>1. Total no. of 15 spring has been rejuvenated
2. Total 90 roof top rain water harvesting tanks constructed.
3. Total 330 women having access water. 4. Trainings and demonstrations were conducted for conservation and revival of natural water springs.</t>
  </si>
  <si>
    <t>Improved vegetable cultivation, soil management pratcices pamphlets prepared and distributed in villeges.</t>
  </si>
  <si>
    <t xml:space="preserve"> 101 No,</t>
  </si>
  <si>
    <t>10  to 11 days</t>
  </si>
  <si>
    <t>2  hours /day</t>
  </si>
  <si>
    <t xml:space="preserve">   400 families are to be benefitted                     </t>
  </si>
  <si>
    <t xml:space="preserve">   No. of Low-cost poly house: 218</t>
  </si>
  <si>
    <t xml:space="preserve">   Fruit Trees Plantation by minimum 800 families, 200 Polyhouse families</t>
  </si>
  <si>
    <t xml:space="preserve">725 families </t>
  </si>
  <si>
    <t xml:space="preserve">136  Ha  , 800 families </t>
  </si>
  <si>
    <t>80%(30%M-50%F)</t>
  </si>
  <si>
    <t xml:space="preserve">218 units  </t>
  </si>
  <si>
    <t xml:space="preserve">1) Close to 60% Households out of which 50% are females. 2) Trainings have been conducted for various activities like  for protected cultivation, ,  for wadi ( Orchard ) 
management,  for livestock management,  for fodder cultivation,6 for Self Helf Groups  mobilization,  for soil
testing/ vermicomposting and 1 for indigenous crop promotion </t>
  </si>
  <si>
    <t xml:space="preserve"> 80% (30%M-50%F)No. of participants attending the meeting
(M:F)
50% Participation of  village level representatives of vulnerable and marginalized groups
 80% of villagers aware about climate change, its impact
10  No. of annual Adaptation Plan prepared
 300 No. of women heading families adopting climate resilient strategy as per Annual Adaptation Plan
</t>
  </si>
  <si>
    <t>1.99 Farmers adopted the water efficient technologies.
2.189 Farmers adopted the skill of water saving -
3.Saving of atleast 2 hrs per day of hill women for water collection</t>
  </si>
  <si>
    <t>1.Conducted 30 Training
2. 202 Polyhouse installation completed
3.Covered 800 Families  under improved Horticuture activity
 4. Covered 99 Farmers under drip activity 
5.. Conserved the 5 Crops 27 landraces in various project villages. Established  1 seed bank at village level  for conservation and revival of native crops 72 landraces of 20 crops have been identified initially  as existing still in project villages . Many seed
keepers and 27 seed multipliers have been identified. There has been establishment of seed plots of rajma (19 landraces),  plots of soybean (3 landraces),  plots of
Amaranthus (2 landraces),  plots of Ogal (1 landrace),  plots of paddy (2 landraces) and  plots of finger millet (2 landraces).        5. Covered 90 families under Roof Top activity.</t>
  </si>
  <si>
    <t xml:space="preserve">Improved the potential of livestock through artificial insemination and introduces the scientific practices to farmers
2.  Income from livestock per family Rs 50000- 60000 per year. </t>
  </si>
  <si>
    <t xml:space="preserve">   At least 80% of the targeted families adopting Climate Resilient practices.</t>
  </si>
  <si>
    <t xml:space="preserve">   1140 sqm areas will be covered ( Total 5940 Sqmt.) by water use efficiency techniques and 80  families covered under RWH Tanks activity.</t>
  </si>
  <si>
    <t xml:space="preserve">Minimum 385  women headed families to be benefitted </t>
  </si>
  <si>
    <t xml:space="preserve">     No. of Training: 30 + No. of Exposure Visits: 15</t>
  </si>
  <si>
    <t xml:space="preserve">  800 families Increased income through improved breeding and management activity.</t>
  </si>
  <si>
    <t> 5940 sqm areas will be covered by water use efficiency techniques.</t>
  </si>
  <si>
    <t xml:space="preserve">   90 Rain water Harvesting Structures are to be created</t>
  </si>
  <si>
    <t xml:space="preserve">Proper liasoning , face to face meetings are being done with NABARD RO teams . Seriousness of not releasing timely funds has been communicated </t>
  </si>
  <si>
    <t xml:space="preserve">YES .  Some of the activity related details , cost escallations, scope and nature of activity related matters have been discussed  from time to time with NABARD NIE  . The same has been resolved from time to  time . The risks have been reduced and proper actions and responses planned by NIE -NABARD  as well as by EE  ( BAIF ) jointly </t>
  </si>
  <si>
    <t xml:space="preserve">Due to lack of Funds for Manpower support , Retaining good qaulity manpower was an issue. BAIF ( EE) managed to retain talent ,using their own funds </t>
  </si>
  <si>
    <t xml:space="preserve">High </t>
  </si>
  <si>
    <t xml:space="preserve">Second COVID episode posed limitations on speed and scale of activities in the field , leading to slow progress of work under the project . </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</si>
  <si>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</si>
  <si>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</si>
  <si>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</si>
  <si>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1) 800 Families made aware regarding cattle management.
2) 800 Family adopted improved breeds services.
3.)  445 Families provided better cattle management.
4.)136  Ha of   degraded community pastoral land  restored ecologically  with silvipasture approach</t>
    </r>
    <r>
      <rPr>
        <b/>
        <sz val="11"/>
        <color theme="1"/>
        <rFont val="Times New Roman"/>
        <family val="1"/>
      </rPr>
      <t xml:space="preserve"> , 800 families</t>
    </r>
    <r>
      <rPr>
        <sz val="11"/>
        <color theme="1"/>
        <rFont val="Times New Roman"/>
        <family val="1"/>
      </rPr>
      <t xml:space="preserve">
</t>
    </r>
  </si>
  <si>
    <r>
      <t xml:space="preserve">Output 3.1: </t>
    </r>
    <r>
      <rPr>
        <sz val="12"/>
        <color theme="1"/>
        <rFont val="Times New Roman"/>
        <family val="1"/>
      </rPr>
      <t>Knowledge generation through field action component</t>
    </r>
  </si>
  <si>
    <r>
      <t xml:space="preserve">Preparation of </t>
    </r>
    <r>
      <rPr>
        <u/>
        <sz val="11"/>
        <color theme="1"/>
        <rFont val="Times New Roman"/>
        <family val="1"/>
      </rPr>
      <t xml:space="preserve"> </t>
    </r>
    <r>
      <rPr>
        <sz val="11"/>
        <color theme="1"/>
        <rFont val="Times New Roman"/>
        <family val="1"/>
      </rPr>
      <t xml:space="preserve">4 Technical reports, 10 best practice notes  and documentary has been  done </t>
    </r>
  </si>
  <si>
    <r>
      <rPr>
        <b/>
        <sz val="11"/>
        <color theme="1"/>
        <rFont val="Arial"/>
        <family val="2"/>
      </rPr>
      <t xml:space="preserve">Goal: </t>
    </r>
    <r>
      <rPr>
        <sz val="11"/>
        <color theme="1"/>
        <rFont val="Arial"/>
        <family val="2"/>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1"/>
        <color theme="1"/>
        <rFont val="Arial"/>
        <family val="2"/>
      </rPr>
      <t xml:space="preserve">Impact: </t>
    </r>
    <r>
      <rPr>
        <sz val="11"/>
        <color theme="1"/>
        <rFont val="Arial"/>
        <family val="2"/>
      </rPr>
      <t xml:space="preserve">Increased resiliency at the community, national, and regional levels to climate variability and change. </t>
    </r>
  </si>
  <si>
    <r>
      <rPr>
        <b/>
        <sz val="11"/>
        <color theme="1"/>
        <rFont val="Arial"/>
        <family val="2"/>
      </rPr>
      <t>Important:</t>
    </r>
    <r>
      <rPr>
        <sz val="11"/>
        <color theme="1"/>
        <rFont val="Arial"/>
        <family val="2"/>
      </rPr>
      <t xml:space="preserve"> Please read the following guidance document (also posted on the Adaptation Fund website) before entering your data </t>
    </r>
  </si>
  <si>
    <t>Dr. Rajashree Joshi, Programme Director, BAIF</t>
  </si>
  <si>
    <t>Financial information PPR - December 2019 to November 2020</t>
  </si>
  <si>
    <t xml:space="preserve">Estimated cumulative total disbursement as of </t>
  </si>
  <si>
    <t>USD</t>
  </si>
  <si>
    <t>Out of USD 8,93,970 released by AFB to NABARD,  amount of USD 6,32,192.92 had been released to EE during the period.</t>
  </si>
  <si>
    <t>Project Components</t>
  </si>
  <si>
    <t xml:space="preserve">Expected Concrete Outputs </t>
  </si>
  <si>
    <t>Item / Activity / Action</t>
  </si>
  <si>
    <t>Total Planned
(Amount in INR)</t>
  </si>
  <si>
    <t>Cumulative expenditure reported in last PPR (Amount in INR)</t>
  </si>
  <si>
    <t>Expenditure during reporting period
(Amount in INR)</t>
  </si>
  <si>
    <t>Cumulative Expenditure 
(Amount in INR)</t>
  </si>
  <si>
    <t>Cumulative Expenditure
(Amount in USD)</t>
  </si>
  <si>
    <t>Output 1.1: Local level awareness generation and mobilization of the community for Climate related hazards.</t>
  </si>
  <si>
    <t>Output 1.2: Strengthening of CBOs/POs for adaptation to climatic vulnerability</t>
  </si>
  <si>
    <t>Component 2: Water Resource Development and Climate Smart Farming Technology introduction</t>
  </si>
  <si>
    <t xml:space="preserve">Output 2.1 Creation of water reserves in regions through rain water tapping interventions </t>
  </si>
  <si>
    <t>Output 2.2 Adoption of efficient water use practices and technologies</t>
  </si>
  <si>
    <t>Output 2.3 Introduction of improved breeding and mangaement service at door step of farmers</t>
  </si>
  <si>
    <t>Component 3 : Knowledge Management including knowledge creation and wider dessimination action</t>
  </si>
  <si>
    <t>Output 3.1: Knowledge generation through consultation</t>
  </si>
  <si>
    <t xml:space="preserve">Output 3.2:Wider dissemination of acquired knowledge </t>
  </si>
  <si>
    <t>Project Execution Cost</t>
  </si>
  <si>
    <t>Cumulative Achievement during reporting period
(Amount in INR)</t>
  </si>
  <si>
    <t>Planned for upcoming reporting
(Amount in INR)</t>
  </si>
  <si>
    <t>Planned for upcoming reporting
(Amount in USD)</t>
  </si>
  <si>
    <t>Estimated Completion Date</t>
  </si>
  <si>
    <r>
      <t xml:space="preserve">ACTUAL CO-FINANCING </t>
    </r>
    <r>
      <rPr>
        <i/>
        <sz val="11"/>
        <color indexed="8"/>
        <rFont val="Times New Roman"/>
        <family val="1"/>
      </rPr>
      <t xml:space="preserve">(If the MTR or TE have not been undertaken this reporting period, DO NOT report on actual co-financing.) </t>
    </r>
  </si>
  <si>
    <t>Abhinav Kapri, AGM</t>
  </si>
  <si>
    <t>abhinav.kapri@nabard.org</t>
  </si>
  <si>
    <t>NIE Fee by NABARD</t>
  </si>
  <si>
    <t>Project Cycle Management Fee</t>
  </si>
  <si>
    <t xml:space="preserve">There are no activities which are against legal framework in this project.
The project complies with Environment (Protection) Act, 1986 and Forest Conservation Act, 1980.
</t>
  </si>
  <si>
    <t>Project is envisaged to ensure equal access to all willing households in 10 project villages which are solely dependent of agriculture sector for livelihoods.  Since climate change is posing more threat to some sections of population, The project envisages providing access to three types of vulnerable/disadvantaged populations i.e.: Small and Marginal Farmers, Women headed households and Scheduled Caste households and this aspect is proposed to be monitored regularly. Project team will undertake an assessment of the Access and Equity in respect of marginalized and vulnerable groups during the implementation stage through a consultative exercise with the communities to find physical, social and economic barriers. All the selection will be scrutinized by Village level committee to ensure whether the project will create additional barriers or deny access to the vulnerable groups-women and Schedule Caste families.</t>
  </si>
  <si>
    <t>The project is basically aimed at providing alternate climate resilient livelihood options and income to marginalized communities living in the project area and as such will not have any adverse impact on other marginalized and vulnerable groups. 
The project will focus on small and marginal vulnerable groups whose risks have been identified and accordingly project measures have been identified. Non-inclusion/partial inclusion of marginalized and vulnerable groups in the programme, Non representation of these communities during consultation and selection for project interventions etc. are the likely risks identified.</t>
  </si>
  <si>
    <t xml:space="preserve">The project does not affect the life and liberty of any individual or group. Neither does the project discriminate against any particular community or group or persons on grounds of gender, caste, ethnicity, ability or birth. The project upholds the fulfilment of the human rights of the villages and the target groups that it seeks to work with. The project does not violate any of the basic human rights that are available to all human beings.  The entire process is planned as participatory and voluntary in nature. Efforts are planned to build the capacities of local villagers and sensitize them appropriately. This is expected to result in to informed participation of community members in to program implementation </t>
  </si>
  <si>
    <t>Nearly 40% of the project households have women headed. In all there are 3158 women members in project villages out of total population of 6364 (49.62%). The highest population is in Goshani village (937 nos.) and lowest was in Bangaon (93%). The literacy rate among female is 64% against average literacy rate of 74%. The sex ratio in the project villages on an average is 985. A total of 556 households (HH) are women headed. Maximum number of women headed HH is in Goshani village (189) and lowest is in Digdai (27). Inadequate representation of women in various committees, disproportionate selection of women beneficiaries and insufficient measures for empowerment through skill and capacity development etc., are the possible risks identified. Project is planned to ensure participation by women fully and equitably, receiving comparable socio-economic benefits and those they do not suffer adverse effects. Towards this end, women will be involved in decision making process through adequate representation of women in various committees.</t>
  </si>
  <si>
    <t>The project will work within the framework of the labour laws that are applicable to any site that employs casual labour. Freedom of association and the effective recognition of the right to collective bargaining will be respected. The wages will be determined on task allotted and the wage rate will be calculated on the basis of prevailing minimum wage rate for the task. The record of work done for each labour engaged will be maintained and the wages will be paid. The hours of work and the timing of the working hours will be determined in consultation with the labour and the prevailing practices in the area. Resting place with shade, facility for drinking water, pre-determined resting period, presence of and access to first aid box will be available at all working sites in the project.  Positive discrimination in favour of women will be used to provide fair and equal opportunity to women who seek employment as labour and gain from the wages earned by her. All forms of negative discrimination in respect of employment and occupation will be eliminated. Project will not engage child labour in any of its activities and all forms of forced or compulsory labour will be eliminated.  The prohibition of child labour will be part of the agreement with the project beneficiaries and will be a non-negotiable provision of the agreement. Name, designation and number of the concerned official of EE to whom the labour and employment related grievances can be addressed will be displayed in the project area.</t>
  </si>
  <si>
    <t>There are no indigenous communities in these project cluster villages</t>
  </si>
  <si>
    <t>Project activities causing involuntary settlement could be a risk. The project activities will be undertaken at the level of hill households, using their available natural resource base. The main project objective is to provide opportunities for sustained livelihoods in their own settings to hill communities without them getting displaced.   The project activities like adoption of climate smart agriculture technologies through introduction of improved horticulture varieties, high value vegetable cultivation under poly-house, introduction of improved breeding services etc., are to be implemented at individual household level for improving their coping capacity through diversification of climate sensitive livelihood. As such these activities will improve the economic condition of targeted household and thereby arresting the need for relocation on economical or livelihood reasons. The criteria for selection of sites for individual interventions will include the fact that in case there is any possibility or likelihood of involuntary resettlement due to project activities that particular site will not be selected. This factor will be included in one of the factors for ESI screening safeguards.</t>
  </si>
  <si>
    <t>The project will work on adoption of climate smart agriculture technologies through introduction of improved horticulture varieties (600 families), high value vegetable cultivation under poly-house, introduction of improved breeding services etc. These activities will be carried out in the farmers’ fields without any disturbance to the existing wildlife habitats and flora and fauna. The impact on habitats and species as a result of project related activities will be low and localised and will not affect the ecology of the region. On the other hand there is emphasis on the conservation of natural habitat through regeneration of community pastoral lands (Vanpanchayats) which are in the state of degradation. Project has a component to restore such habitats by adopting both mechanical and biological measures, which will set in process of natural regeneration leading to eventual restoration of various ecosystem services</t>
  </si>
  <si>
    <t>Conservation, revival and adoption of climate resilient indigenous food crops as risk mitigation and food security measure is one of the sub-components of the project. The main objective behind promoting agro-biodiversity is to conserve and revive diverse, native and sturdy crop cultivars with relevance to local foods and nutrition security, which can withstand the climate change and related vulnerability arising from that. The activity is to be implemented by participatory approach in which sub activities include collection, fairs, pot cultivation, field cultivation, seed banks, etc. The project therefore is in fact promoting biodiversity.  The project will not be introducing any exotic or invasive species of crops/animals in the project area. In case of livestock intervention, care will be taken to see that activities lead to scientific management, fodder and feed development and improved feeding, use of de-worming and vaccination. The project will ensure not to use vaccines like Diaclofanac which are banned as per government order in 2006.</t>
  </si>
  <si>
    <t xml:space="preserve">The project is will enhance the adaptive capacity of agriculture dependent hill communities in typical clusters that are representative of the North West Himalayas. One of the outcomes planned is to create field-based evidence of climate resilient program strategy in mountain ecosystems and ensure its wider dissemination. In this way the project will provide a springboard for replication in other parts of the mountains, thereby impacting a far larger area in the future. None of the project activities will lead to significant increase in greenhouse gas emission or other drivers of climate change. </t>
  </si>
  <si>
    <t xml:space="preserve">The project has many interventions which will infact lead to resource efficiency demonstrations. There are activities like spring rejuvenation, water resource development and demonstration of water use efficiency, fodder plantation, horticulture promotion, cultivation of improved high value vegetables in small poly houses etc. which will help augmenting the existing base of natural resources while also allowing using the resource efficiently. Similarly, there is likely to be no issue of pollution .As far as agriculture is concerned; hill farming to a large extent is chemical free farming. Many activities suggested in the project will prevent pollution and improve optimum use and efficiency of natural resources especially of resources like lands, soil, vegetation, livestock and water in hills. </t>
  </si>
  <si>
    <t>No risks are identified through any of the project activities as far as public health is concerned. In case of use of Isotope technique for spring rejuvenation, the scientific technology developed by Bhabha Atomic Research Center (BARC) viz. ’Environmental isotopes [1](18O/16O, 2 H/1 H)” will be used for identifying the recharge zone of drying springs and spring rejuvenation in the project area. Although application of the technology has no health hazards, suitable precautions prescribed by BARC will be taken while applying the technology. Services of qualified and experienced Scientists from BARC laboratory in HESCO-Dehradun campus will be utilised for administering the technology. It is however proposed to discuss and make the community aware about this innovative technique by way of series of meetings, interactive sessions involving experts, public disclosure, grievance mechanisms etc. The project activities are expected to result in to improved base, access and availability of water, fodder, agriculture and fuel wood resources in and around the houses of 10 villages/ gram panchayats. This is thus  expected to  reduce the hard ship of hill women who otherwise have to bear direct burden of degrading base of natural resources due to climate change</t>
  </si>
  <si>
    <t xml:space="preserve">No adverse impact on cultural heritage related issues is identified. The project interventions have been identified in consultation with the local villagers. There is no plan for any alteration to physical and cultural heritage in this project. On the contrary the project mentions need to revive traditional wisdom and useful climate smart agriculture traditions of local communities </t>
  </si>
  <si>
    <t>The project will have a positive impact on the general landscape of the area as it will not only green the project area through planting of fruit/fodder trees but will also enable in enhancement of bio-diversity. The topography of the project area is undulating and in the absence of vegetative cover the rate of soil erosion is high. Most of the project interventions such as planting of horticulture and fodder trees, revival and conservation of indigenous crops etc., are aimed at improving crop coverage in the area, which in turn is expected to protect the land from further soil erosion. In the catchment area of springs which are proposed to be regenerated, various treatments such as staggered trenches, creation of small ponds, and vegetative plantation will be undertaken thereby reducing the rate of soil erosion. The project proposes improved breeding and management services for livestock through artificial insemination so as to encourage stall feeding thereby reducing proportion of local roaming cattle which might exacerbate problem of soil erosion.</t>
  </si>
  <si>
    <t>Outcome</t>
  </si>
  <si>
    <t>% of farmers using climate risk information to adjust their livelihood behavior</t>
  </si>
  <si>
    <t>At least 60% of people of which 50% are women, are aware about climate change and adaptive measures</t>
  </si>
  <si>
    <t>Output</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</si>
  <si>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</si>
  <si>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</si>
  <si>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</si>
  <si>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</si>
  <si>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</si>
  <si>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Implementing Entity:</t>
  </si>
  <si>
    <t>Component 1: Community Mobilization and Organization 
Outcome 1: Improved community mobilization to collectively plan and undertake climate change adaptation</t>
  </si>
  <si>
    <t>Outcome 3</t>
  </si>
  <si>
    <t>- Conduct of  Local level awareness generation and mobilization of the community for climate related hazards.
- Strengthening of CBOs/POs for adaptation to climatic vulnerability</t>
  </si>
  <si>
    <t>On track</t>
  </si>
  <si>
    <t>Component 2:Introduction of Water Resource Development and Climate Smart Farming Technology 
Outcome 2.1: Building resilience through increased water availability and efficient water use in hill region 
Outcome 2.2: Adoption of climate smart agriculture technologies and farm  diversification options for climate resilient livelihoods 
Outcome 2.3: Improved potential of livestock resources as an option for livelihood stabilization in hills</t>
  </si>
  <si>
    <t>Outcome 4</t>
  </si>
  <si>
    <t>-Creation of water reserves in regions through rain water tapping interventions 
-Adoption of efficient water use practices and technologies
- Introduction to climate smart farming  technologies with  hill specificity
- Introduction of improved breeding service at door step of farmers with required management practices including fodder and feed management</t>
  </si>
  <si>
    <t>Component 3: Knowledge Management including knowledge creation and wider dissemination actions Outcome 3: Knowledge generation based on field actions and  wider dissemination to  enhance awareness of hill communities and stakeholders as well as for better policy inputs</t>
  </si>
  <si>
    <t>Outcome 7</t>
  </si>
  <si>
    <t>- Knowledge generation through field action component
- Wider dissemination of acquired knowledge</t>
  </si>
  <si>
    <t>Please justify your rating.  Outline the positive and negative progress made by the project since it started.  Provide specific recommendations for next steps.  (word limit=500)</t>
  </si>
  <si>
    <t>The project in in its third year of implemntation and the perfomance is satisafctory</t>
  </si>
  <si>
    <t xml:space="preserve">Executing Entity/Project Coordinator: </t>
  </si>
  <si>
    <t xml:space="preserve"> The targets under majority of the Key Program Interventions have been completed. Under some components the achievements have surpassed the tragets.    Project actions/activities planned for current reporting period are progressing well and are on right track so that the planned outcomes/outputs could be achieved. There is likely delay and shortfall in achievement under Drip Irrigation Intervention . </t>
  </si>
  <si>
    <t>Other (If there is more than one executing entity a rating should be provided from each EE for the outputs/outcomes of the project for which the entity is responsible; the Designated Authority can also provide a rating)</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</si>
  <si>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</si>
  <si>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</si>
  <si>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</si>
  <si>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</si>
  <si>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</si>
  <si>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</si>
  <si>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</si>
  <si>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</si>
  <si>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</si>
  <si>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</si>
  <si>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</si>
  <si>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</si>
  <si>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</si>
  <si>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Outcome 5</t>
  </si>
  <si>
    <t xml:space="preserve">Increased ecosystem resilience in response to climate change and variability-induced stress </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</si>
  <si>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</si>
  <si>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</si>
  <si>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</si>
  <si>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</si>
  <si>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</si>
  <si>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</si>
  <si>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</si>
  <si>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</si>
  <si>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069NINRS</t>
  </si>
  <si>
    <t>Tapan Kumar Sahoo</t>
  </si>
  <si>
    <t>tapan.sahoo@nabard.org</t>
  </si>
  <si>
    <t>Rajasree Ray, Economic Advisor, MoEF&amp;CC</t>
  </si>
  <si>
    <t>rajasree.r@nic.in</t>
  </si>
  <si>
    <t>National Bank for Agriculture and Rural Development</t>
  </si>
  <si>
    <t>dcas@nabard.org</t>
  </si>
  <si>
    <t>15.10.2025</t>
  </si>
  <si>
    <t>RISK ASSESMENT</t>
  </si>
  <si>
    <t xml:space="preserve">Operational/Administrative: Coordination of activities with other agencies; large timeliness of technical inputs and their proper scheduling number of on-going projects/programme
Issues related to planned intervention in desired outcome due to unavailability of timely inputs  </t>
  </si>
  <si>
    <t>Low</t>
  </si>
  <si>
    <t xml:space="preserve">Environmental: Natural Hazards (flood, drought, storm surges, and storms) may hamper project implementation. </t>
  </si>
  <si>
    <t xml:space="preserve">Moderate </t>
  </si>
  <si>
    <t xml:space="preserve">Participation of stakeholders and required cooperation from government, private and technical institutes. </t>
  </si>
  <si>
    <t>Technical Risk : ineffectiveness of recharge measures</t>
  </si>
  <si>
    <t>Moderate</t>
  </si>
  <si>
    <t>Delay in aquifer recharge leading to partial achievement of project results</t>
  </si>
  <si>
    <t>Critical Risks Affecting Progress (Not identified at project design)</t>
  </si>
  <si>
    <t>Identify Risks with a 50% or &gt; likelihood of affecting progress of project</t>
  </si>
  <si>
    <t>Delay in timely fund flow</t>
  </si>
  <si>
    <t xml:space="preserve">Delay in timely completion of purchase procedures and timely completion of activity in a sesaon </t>
  </si>
  <si>
    <t>_</t>
  </si>
  <si>
    <t>-</t>
  </si>
  <si>
    <t>Yes, ESMP Implemntation was presnt and effective throughout the project implemntaion period</t>
  </si>
  <si>
    <t xml:space="preserve">Though it was indicated in the project document to have unidentified sub-project, no such USP were present during the implemnation. To clarifiy, no sub-projects were actually implemnted as part of this project, rather all the funded activites were implemnted by the EE. </t>
  </si>
  <si>
    <t>No information regarding Climate Change and related adaptation is shared with villagers</t>
  </si>
  <si>
    <t>Outcome 1: Improved community mobilization to collectively plan and undertake  Climate Change Adaptation</t>
  </si>
  <si>
    <t>No. of new CBOs formed ( at least 1 for women)</t>
  </si>
  <si>
    <t>At least 5 CBOs formed in each village ( at least one is of hill women)</t>
  </si>
  <si>
    <t>Output 1.1: Local level awareness generation and mobilization of the community  on issues of climate change including Environment and social safeguards and importance of ensuring access and  equity</t>
  </si>
  <si>
    <t>No. of women heading families adopting climate resilient strategy as per Annual Adaptation Plan</t>
  </si>
  <si>
    <t>No Adaptation Plan for 10 villages/ gram panchayats</t>
  </si>
  <si>
    <t>At least 80% of the targeted families adopting Climate Resilient</t>
  </si>
  <si>
    <t>Outcome 2.1: Building resilience through increased water availability and efficient water use in hill region</t>
  </si>
  <si>
    <t>Saving of number of hours of hill women for water collection</t>
  </si>
  <si>
    <t>Only 8-9 months water availability</t>
  </si>
  <si>
    <t>10-11 months water availability in targeted project sites 30% of the population of 10 villages</t>
  </si>
  <si>
    <t>Output 2.1.1: Creation of water reserves in regions through rain water tapping interventions</t>
  </si>
  <si>
    <t>No Rain water harvesting facility</t>
  </si>
  <si>
    <t>150 Rain water Harvesting Structures created</t>
  </si>
  <si>
    <t>Number of women having access to water post project   ( as compared to baseline)</t>
  </si>
  <si>
    <t>Output 2.1.2:Adoption of efficient water use practices and technologies</t>
  </si>
  <si>
    <t>Limited awareness but no resources for accessing Water Smart Technology</t>
  </si>
  <si>
    <t>20,000 sqm areas will be covered by water use efficiency techniques</t>
  </si>
  <si>
    <t>Outcome 2.2: Adoption of Climate Smart agriculture technologies and farm  diversification options for climate resilient livelihoods</t>
  </si>
  <si>
    <t>No. of families adopting climate friendly livelihood options ( Number of women headed households )</t>
  </si>
  <si>
    <t>People are clueless about Climate friendly livelihoods and required technologies</t>
  </si>
  <si>
    <t>800 families adopted climate smart farm practices</t>
  </si>
  <si>
    <t>Output 2.2 Introduction to climate smart farming  technologies with  hill specificity</t>
  </si>
  <si>
    <t xml:space="preserve">No. of families ( out of these at least 50% are women participants) gaining from following interventions  
	acquired knowledge and skills on climate smart farming technologies for hills      
	adopted                                high value  vegetable  cultivation under protected conditions        
	adopted high value and climate resilient  fruit trees  as an option to  diversify production system
	participated in conservation, multiplication  and revival of sturdy, nutritious and  indigenous  food crops and local biodiversity                                                  </t>
  </si>
  <si>
    <t xml:space="preserve">	No training efforts have been made on this issue    
	Limited awareness on suggested climate smart technologies     </t>
  </si>
  <si>
    <t xml:space="preserve">	No. Of Training: 20
	No. Of Exposure Visits: 10
	No. Of Low-cost poly house: 200
	Fruit Trees Plantation: 600 families
	Agro-biodiversity conservation focusing Niche hill crops: Establishment of 1 seed bank (2 crops conserved and multiplied) </t>
  </si>
  <si>
    <t>Satisfactory</t>
  </si>
  <si>
    <t>INVESTMENT INCOME *</t>
  </si>
  <si>
    <t>*Interest on unspent balance during the reporting period has been calculated on notional basis and converted to USD based on rate as on 30 Nov 2020 (1 USD = 73.4854 INR)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</si>
</sst>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 #,##0.00_ ;_ * \-#,##0.00_ ;_ * &quot;-&quot;??_ ;_ @_ "/>
    <numFmt numFmtId="165" formatCode="dd\-mmm\-yyyy"/>
    <numFmt numFmtId="166" formatCode="#,##0.00_ ;\-#,##0.00\ "/>
  </numFmts>
  <fonts count="77" x14ac:knownFonts="1">
    <font>
      <sz val="11"/>
      <color theme="1"/>
      <name val="Calibri"/>
      <family val="2"/>
      <scheme val="minor"/>
    </font>
    <font>
      <sz val="11"/>
      <color indexed="8"/>
      <name val="Times New Roman"/>
      <family val="1"/>
    </font>
    <font>
      <sz val="10"/>
      <name val="Times New Roman"/>
      <family val="1"/>
    </font>
    <font>
      <sz val="11"/>
      <color indexed="9"/>
      <name val="Times New Roman"/>
      <family val="1"/>
    </font>
    <font>
      <i/>
      <sz val="11"/>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i/>
      <sz val="11"/>
      <name val="Times New Roman"/>
      <family val="1"/>
    </font>
    <font>
      <u/>
      <sz val="11"/>
      <color theme="10"/>
      <name val="Calibri"/>
      <family val="2"/>
    </font>
    <font>
      <sz val="11"/>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b/>
      <sz val="11"/>
      <color theme="1"/>
      <name val="Times New Roman"/>
      <family val="1"/>
    </font>
    <font>
      <i/>
      <sz val="11"/>
      <color theme="1"/>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sz val="14"/>
      <color theme="1"/>
      <name val="Times New Roman"/>
      <family val="1"/>
    </font>
    <font>
      <b/>
      <sz val="14"/>
      <color theme="1"/>
      <name val="Times New Roman"/>
      <family val="1"/>
    </font>
    <font>
      <b/>
      <sz val="14"/>
      <name val="Times New Roman"/>
      <family val="1"/>
    </font>
    <font>
      <sz val="14"/>
      <color indexed="8"/>
      <name val="Times New Roman"/>
      <family val="1"/>
    </font>
    <font>
      <b/>
      <sz val="14"/>
      <color indexed="8"/>
      <name val="Times New Roman"/>
      <family val="1"/>
    </font>
    <font>
      <i/>
      <sz val="14"/>
      <color indexed="8"/>
      <name val="Times New Roman"/>
      <family val="1"/>
    </font>
    <font>
      <sz val="14"/>
      <color indexed="9"/>
      <name val="Times New Roman"/>
      <family val="1"/>
    </font>
    <font>
      <sz val="14"/>
      <name val="Times New Roman"/>
      <family val="1"/>
    </font>
    <font>
      <b/>
      <sz val="11"/>
      <color theme="1"/>
      <name val="Calibri"/>
      <family val="2"/>
      <scheme val="minor"/>
    </font>
    <font>
      <sz val="10"/>
      <name val="Arial"/>
      <family val="2"/>
    </font>
    <font>
      <sz val="11"/>
      <color theme="1"/>
      <name val="Calibri"/>
      <family val="2"/>
      <scheme val="minor"/>
    </font>
    <font>
      <sz val="12"/>
      <name val="Arial"/>
      <family val="2"/>
    </font>
    <font>
      <sz val="11"/>
      <name val="Calibri"/>
      <family val="2"/>
      <scheme val="minor"/>
    </font>
    <font>
      <sz val="11"/>
      <color rgb="FFFF0000"/>
      <name val="Calibri"/>
      <family val="2"/>
      <scheme val="minor"/>
    </font>
    <font>
      <sz val="11"/>
      <color rgb="FFFF0000"/>
      <name val="Times New Roman"/>
      <family val="1"/>
    </font>
    <font>
      <sz val="14"/>
      <color rgb="FF00B050"/>
      <name val="Times New Roman"/>
      <family val="1"/>
    </font>
    <font>
      <sz val="12"/>
      <name val="Times New Roman"/>
      <family val="1"/>
    </font>
    <font>
      <sz val="12"/>
      <color theme="1"/>
      <name val="Georgia"/>
      <family val="1"/>
    </font>
    <font>
      <b/>
      <sz val="14"/>
      <color rgb="FF00B050"/>
      <name val="Times New Roman"/>
      <family val="1"/>
    </font>
    <font>
      <sz val="12"/>
      <name val="Georgia"/>
      <family val="1"/>
    </font>
    <font>
      <i/>
      <sz val="12"/>
      <name val="Times New Roman"/>
      <family val="1"/>
    </font>
    <font>
      <sz val="11"/>
      <color theme="1"/>
      <name val="Arial"/>
      <family val="2"/>
    </font>
    <font>
      <b/>
      <sz val="11"/>
      <color theme="1"/>
      <name val="Arial"/>
      <family val="2"/>
    </font>
    <font>
      <u/>
      <sz val="11"/>
      <color theme="1"/>
      <name val="Arial"/>
      <family val="2"/>
    </font>
    <font>
      <b/>
      <i/>
      <sz val="11"/>
      <color theme="1"/>
      <name val="Arial"/>
      <family val="2"/>
    </font>
    <font>
      <i/>
      <sz val="11"/>
      <color theme="1"/>
      <name val="Arial"/>
      <family val="2"/>
    </font>
    <font>
      <sz val="8"/>
      <color rgb="FF000000"/>
      <name val="Segoe UI"/>
      <family val="2"/>
    </font>
    <font>
      <b/>
      <sz val="16"/>
      <color theme="1"/>
      <name val="Times New Roman"/>
      <family val="1"/>
    </font>
    <font>
      <b/>
      <i/>
      <sz val="11"/>
      <color theme="1"/>
      <name val="Times New Roman"/>
      <family val="1"/>
    </font>
    <font>
      <sz val="12"/>
      <color theme="1"/>
      <name val="Times New Roman"/>
      <family val="1"/>
    </font>
    <font>
      <b/>
      <sz val="12"/>
      <color theme="1"/>
      <name val="Times New Roman"/>
      <family val="1"/>
    </font>
    <font>
      <b/>
      <i/>
      <sz val="12"/>
      <color theme="1"/>
      <name val="Times New Roman"/>
      <family val="1"/>
    </font>
    <font>
      <b/>
      <sz val="13"/>
      <color theme="1"/>
      <name val="Times New Roman"/>
      <family val="1"/>
    </font>
    <font>
      <sz val="12"/>
      <name val="Cambria"/>
      <family val="1"/>
    </font>
    <font>
      <u/>
      <sz val="11"/>
      <color rgb="FF0000FF"/>
      <name val="Cambria"/>
      <family val="1"/>
    </font>
    <font>
      <b/>
      <sz val="12"/>
      <color rgb="FF00B0F0"/>
      <name val="Cambria"/>
      <family val="1"/>
    </font>
    <font>
      <sz val="14"/>
      <color rgb="FF00B0F0"/>
      <name val="Times New Roman"/>
      <family val="1"/>
    </font>
    <font>
      <u/>
      <sz val="11"/>
      <color theme="1"/>
      <name val="Times New Roman"/>
      <family val="1"/>
    </font>
    <font>
      <b/>
      <sz val="20"/>
      <name val="Times New Roman"/>
      <family val="1"/>
    </font>
    <font>
      <sz val="11"/>
      <color indexed="43"/>
      <name val="Times New Roman"/>
      <family val="1"/>
    </font>
    <font>
      <b/>
      <sz val="12"/>
      <color indexed="8"/>
      <name val="Times New Roman"/>
      <family val="1"/>
    </font>
    <font>
      <i/>
      <sz val="12"/>
      <color indexed="8"/>
      <name val="Times New Roman"/>
      <family val="1"/>
    </font>
    <font>
      <b/>
      <sz val="12"/>
      <name val="Times New Roman"/>
      <family val="1"/>
    </font>
    <font>
      <b/>
      <sz val="11"/>
      <color indexed="8"/>
      <name val="Times New Roman"/>
      <family val="1"/>
    </font>
    <font>
      <b/>
      <sz val="11"/>
      <color rgb="FF000000"/>
      <name val="Times New Roman"/>
      <family val="1"/>
    </font>
    <font>
      <sz val="11"/>
      <color rgb="FF000000"/>
      <name val="Times New Roman"/>
      <family val="1"/>
    </font>
    <font>
      <i/>
      <sz val="11"/>
      <color indexed="8"/>
      <name val="Times New Roman"/>
      <family val="1"/>
    </font>
    <font>
      <u/>
      <sz val="11"/>
      <color theme="10"/>
      <name val="Calibri"/>
      <family val="2"/>
      <scheme val="minor"/>
    </font>
    <font>
      <sz val="12"/>
      <color rgb="FF000000"/>
      <name val="Times New Roman"/>
      <family val="1"/>
    </font>
    <font>
      <b/>
      <sz val="16"/>
      <name val="Times New Roman"/>
      <family val="1"/>
    </font>
    <font>
      <sz val="11"/>
      <color indexed="10"/>
      <name val="Times New Roman"/>
      <family val="1"/>
    </font>
    <font>
      <u/>
      <sz val="11"/>
      <color theme="10"/>
      <name val="Times New Roman"/>
      <family val="1"/>
    </font>
    <font>
      <sz val="11"/>
      <color indexed="8"/>
      <name val="Calibri"/>
      <family val="2"/>
    </font>
    <font>
      <b/>
      <sz val="11"/>
      <color indexed="8"/>
      <name val="Calibri"/>
      <family val="2"/>
    </font>
    <font>
      <sz val="11"/>
      <color indexed="43"/>
      <name val="Calibri"/>
      <family val="2"/>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6" tint="0.59996337778862885"/>
        <bgColor indexed="64"/>
      </patternFill>
    </fill>
    <fill>
      <patternFill patternType="solid">
        <fgColor theme="9" tint="0.79998168889431442"/>
        <bgColor indexed="64"/>
      </patternFill>
    </fill>
    <fill>
      <patternFill patternType="solid">
        <fgColor theme="5" tint="0.79998168889431442"/>
        <bgColor indexed="64"/>
      </patternFill>
    </fill>
  </fills>
  <borders count="6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bottom style="thin">
        <color auto="1"/>
      </bottom>
      <diagonal/>
    </border>
    <border>
      <left/>
      <right style="thin">
        <color auto="1"/>
      </right>
      <top/>
      <bottom style="medium">
        <color indexed="64"/>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bottom style="medium">
        <color auto="1"/>
      </bottom>
      <diagonal/>
    </border>
    <border>
      <left style="thin">
        <color indexed="64"/>
      </left>
      <right/>
      <top style="medium">
        <color indexed="64"/>
      </top>
      <bottom/>
      <diagonal/>
    </border>
  </borders>
  <cellStyleXfs count="15">
    <xf numFmtId="0" fontId="0" fillId="0" borderId="0"/>
    <xf numFmtId="0" fontId="12" fillId="0" borderId="0" applyNumberFormat="0" applyFill="0" applyBorder="0" applyAlignment="0" applyProtection="0">
      <alignment vertical="top"/>
      <protection locked="0"/>
    </xf>
    <xf numFmtId="0" fontId="19" fillId="6" borderId="0" applyNumberFormat="0" applyBorder="0" applyAlignment="0" applyProtection="0"/>
    <xf numFmtId="0" fontId="20" fillId="7" borderId="0" applyNumberFormat="0" applyBorder="0" applyAlignment="0" applyProtection="0"/>
    <xf numFmtId="0" fontId="21" fillId="8" borderId="0" applyNumberFormat="0" applyBorder="0" applyAlignment="0" applyProtection="0"/>
    <xf numFmtId="0" fontId="31" fillId="0" borderId="0">
      <alignment vertical="center"/>
    </xf>
    <xf numFmtId="0" fontId="33" fillId="0" borderId="0"/>
    <xf numFmtId="0" fontId="33" fillId="0" borderId="0"/>
    <xf numFmtId="0" fontId="32" fillId="0" borderId="0"/>
    <xf numFmtId="0" fontId="32" fillId="0" borderId="0"/>
    <xf numFmtId="0" fontId="32" fillId="0" borderId="0"/>
    <xf numFmtId="0" fontId="32" fillId="0" borderId="0"/>
    <xf numFmtId="164" fontId="32" fillId="0" borderId="0" applyFont="0" applyFill="0" applyBorder="0" applyAlignment="0" applyProtection="0"/>
    <xf numFmtId="164" fontId="32" fillId="0" borderId="0" applyFont="0" applyFill="0" applyBorder="0" applyAlignment="0" applyProtection="0"/>
    <xf numFmtId="0" fontId="69" fillId="0" borderId="0" applyNumberFormat="0" applyFill="0" applyBorder="0" applyAlignment="0" applyProtection="0"/>
  </cellStyleXfs>
  <cellXfs count="915">
    <xf numFmtId="0" fontId="0" fillId="0" borderId="0" xfId="0"/>
    <xf numFmtId="0" fontId="13" fillId="0" borderId="0" xfId="0" applyFont="1"/>
    <xf numFmtId="0" fontId="1" fillId="0" borderId="0" xfId="0" applyFont="1"/>
    <xf numFmtId="0" fontId="2" fillId="0" borderId="0" xfId="0" applyFont="1"/>
    <xf numFmtId="0" fontId="3" fillId="0" borderId="0" xfId="0" applyFont="1"/>
    <xf numFmtId="0" fontId="0" fillId="0" borderId="0" xfId="0" applyAlignment="1">
      <alignment horizontal="left" vertical="center"/>
    </xf>
    <xf numFmtId="0" fontId="13" fillId="0" borderId="0" xfId="0" applyFont="1" applyAlignment="1">
      <alignment horizontal="left" vertical="center"/>
    </xf>
    <xf numFmtId="0" fontId="13" fillId="0" borderId="0" xfId="0" applyFont="1" applyAlignment="1">
      <alignment wrapText="1"/>
    </xf>
    <xf numFmtId="0" fontId="15" fillId="4" borderId="14" xfId="0" applyFont="1" applyFill="1" applyBorder="1" applyAlignment="1">
      <alignment horizontal="center" vertical="center" wrapText="1"/>
    </xf>
    <xf numFmtId="0" fontId="7" fillId="3" borderId="11" xfId="0" applyFont="1" applyFill="1" applyBorder="1" applyAlignment="1">
      <alignment horizontal="left" vertical="top" wrapText="1"/>
    </xf>
    <xf numFmtId="0" fontId="14" fillId="3" borderId="15" xfId="0" applyFont="1" applyFill="1" applyBorder="1" applyAlignment="1">
      <alignment vertical="top" wrapText="1"/>
    </xf>
    <xf numFmtId="0" fontId="13" fillId="3" borderId="16" xfId="0" applyFont="1" applyFill="1" applyBorder="1" applyAlignment="1">
      <alignment horizontal="left" vertical="center"/>
    </xf>
    <xf numFmtId="0" fontId="13" fillId="3" borderId="17" xfId="0" applyFont="1" applyFill="1" applyBorder="1" applyAlignment="1">
      <alignment horizontal="left" vertical="center"/>
    </xf>
    <xf numFmtId="0" fontId="13" fillId="3" borderId="17" xfId="0" applyFont="1" applyFill="1" applyBorder="1"/>
    <xf numFmtId="0" fontId="13" fillId="3" borderId="18" xfId="0" applyFont="1" applyFill="1" applyBorder="1"/>
    <xf numFmtId="0" fontId="16" fillId="0" borderId="1" xfId="0" applyFont="1" applyBorder="1" applyAlignment="1">
      <alignment horizontal="center" readingOrder="1"/>
    </xf>
    <xf numFmtId="0" fontId="0" fillId="3" borderId="19" xfId="0" applyFill="1" applyBorder="1"/>
    <xf numFmtId="0" fontId="0" fillId="3" borderId="0" xfId="0" applyFill="1" applyAlignment="1">
      <alignment horizontal="left" vertical="center"/>
    </xf>
    <xf numFmtId="0" fontId="13" fillId="3" borderId="16" xfId="0" applyFont="1" applyFill="1" applyBorder="1"/>
    <xf numFmtId="0" fontId="13" fillId="3" borderId="19" xfId="0" applyFont="1" applyFill="1" applyBorder="1"/>
    <xf numFmtId="0" fontId="13" fillId="3" borderId="20" xfId="0" applyFont="1" applyFill="1" applyBorder="1"/>
    <xf numFmtId="0" fontId="13" fillId="3" borderId="22" xfId="0" applyFont="1" applyFill="1" applyBorder="1"/>
    <xf numFmtId="0" fontId="13" fillId="0" borderId="0" xfId="0" applyFont="1" applyAlignment="1">
      <alignment horizontal="right"/>
    </xf>
    <xf numFmtId="0" fontId="0" fillId="3" borderId="0" xfId="0" applyFill="1"/>
    <xf numFmtId="0" fontId="13" fillId="3" borderId="21" xfId="0" applyFont="1" applyFill="1" applyBorder="1"/>
    <xf numFmtId="0" fontId="13" fillId="3" borderId="23" xfId="0" applyFont="1" applyFill="1" applyBorder="1"/>
    <xf numFmtId="0" fontId="22" fillId="0" borderId="0" xfId="0" applyFont="1" applyAlignment="1">
      <alignment horizontal="right"/>
    </xf>
    <xf numFmtId="0" fontId="22" fillId="0" borderId="0" xfId="0" applyFont="1"/>
    <xf numFmtId="0" fontId="22" fillId="3" borderId="16" xfId="0" applyFont="1" applyFill="1" applyBorder="1" applyAlignment="1">
      <alignment horizontal="right"/>
    </xf>
    <xf numFmtId="0" fontId="22" fillId="3" borderId="17" xfId="0" applyFont="1" applyFill="1" applyBorder="1" applyAlignment="1">
      <alignment horizontal="right"/>
    </xf>
    <xf numFmtId="0" fontId="22" fillId="3" borderId="17" xfId="0" applyFont="1" applyFill="1" applyBorder="1"/>
    <xf numFmtId="0" fontId="22" fillId="3" borderId="18" xfId="0" applyFont="1" applyFill="1" applyBorder="1"/>
    <xf numFmtId="0" fontId="22" fillId="3" borderId="19" xfId="0" applyFont="1" applyFill="1" applyBorder="1" applyAlignment="1">
      <alignment horizontal="right"/>
    </xf>
    <xf numFmtId="0" fontId="22" fillId="3" borderId="20" xfId="0" applyFont="1" applyFill="1" applyBorder="1"/>
    <xf numFmtId="0" fontId="25" fillId="3" borderId="19" xfId="0" applyFont="1" applyFill="1" applyBorder="1" applyAlignment="1">
      <alignment horizontal="right"/>
    </xf>
    <xf numFmtId="0" fontId="25" fillId="3" borderId="20" xfId="0" applyFont="1" applyFill="1" applyBorder="1"/>
    <xf numFmtId="1" fontId="25" fillId="2" borderId="3" xfId="0" applyNumberFormat="1" applyFont="1" applyFill="1" applyBorder="1" applyAlignment="1" applyProtection="1">
      <alignment horizontal="left"/>
      <protection locked="0"/>
    </xf>
    <xf numFmtId="0" fontId="28" fillId="3" borderId="20" xfId="0" applyFont="1" applyFill="1" applyBorder="1"/>
    <xf numFmtId="0" fontId="25" fillId="2" borderId="1" xfId="0" applyFont="1" applyFill="1" applyBorder="1" applyAlignment="1" applyProtection="1">
      <alignment vertical="top" wrapText="1"/>
      <protection locked="0"/>
    </xf>
    <xf numFmtId="0" fontId="12" fillId="2" borderId="3" xfId="1" applyFill="1" applyBorder="1" applyAlignment="1" applyProtection="1">
      <protection locked="0"/>
    </xf>
    <xf numFmtId="0" fontId="12" fillId="2" borderId="1" xfId="1" applyFill="1" applyBorder="1" applyAlignment="1" applyProtection="1">
      <alignment vertical="top" wrapText="1"/>
      <protection locked="0"/>
    </xf>
    <xf numFmtId="0" fontId="35" fillId="0" borderId="0" xfId="0" applyFont="1" applyAlignment="1">
      <alignment vertical="top" wrapText="1"/>
    </xf>
    <xf numFmtId="0" fontId="29" fillId="3" borderId="19" xfId="0" applyFont="1" applyFill="1" applyBorder="1" applyAlignment="1">
      <alignment horizontal="right"/>
    </xf>
    <xf numFmtId="0" fontId="29" fillId="3" borderId="20" xfId="0" applyFont="1" applyFill="1" applyBorder="1"/>
    <xf numFmtId="0" fontId="5" fillId="0" borderId="0" xfId="0" applyFont="1"/>
    <xf numFmtId="0" fontId="35" fillId="0" borderId="0" xfId="0" applyFont="1" applyAlignment="1">
      <alignment wrapText="1"/>
    </xf>
    <xf numFmtId="0" fontId="13" fillId="0" borderId="10" xfId="0" applyFont="1" applyBorder="1"/>
    <xf numFmtId="0" fontId="34" fillId="0" borderId="0" xfId="0" applyFont="1"/>
    <xf numFmtId="0" fontId="29" fillId="3" borderId="19" xfId="0" applyFont="1" applyFill="1" applyBorder="1" applyAlignment="1">
      <alignment horizontal="right" vertical="top" wrapText="1"/>
    </xf>
    <xf numFmtId="0" fontId="37" fillId="3" borderId="19" xfId="0" applyFont="1" applyFill="1" applyBorder="1" applyAlignment="1">
      <alignment horizontal="right"/>
    </xf>
    <xf numFmtId="0" fontId="25" fillId="2" borderId="2" xfId="0" applyFont="1" applyFill="1" applyBorder="1" applyAlignment="1" applyProtection="1">
      <alignment wrapText="1"/>
      <protection locked="0"/>
    </xf>
    <xf numFmtId="0" fontId="10" fillId="2" borderId="1" xfId="0" applyFont="1" applyFill="1" applyBorder="1" applyAlignment="1" applyProtection="1">
      <alignment vertical="center" wrapText="1"/>
      <protection locked="0"/>
    </xf>
    <xf numFmtId="0" fontId="43" fillId="3" borderId="17" xfId="0" applyFont="1" applyFill="1" applyBorder="1" applyAlignment="1">
      <alignment vertical="top" wrapText="1"/>
    </xf>
    <xf numFmtId="0" fontId="43" fillId="3" borderId="18" xfId="0" applyFont="1" applyFill="1" applyBorder="1" applyAlignment="1">
      <alignment vertical="top" wrapText="1"/>
    </xf>
    <xf numFmtId="0" fontId="43" fillId="0" borderId="0" xfId="0" applyFont="1" applyAlignment="1">
      <alignment vertical="top"/>
    </xf>
    <xf numFmtId="0" fontId="43" fillId="3" borderId="16" xfId="0" applyFont="1" applyFill="1" applyBorder="1" applyAlignment="1">
      <alignment vertical="top"/>
    </xf>
    <xf numFmtId="0" fontId="43" fillId="3" borderId="17" xfId="0" applyFont="1" applyFill="1" applyBorder="1" applyAlignment="1">
      <alignment vertical="top"/>
    </xf>
    <xf numFmtId="0" fontId="43" fillId="3" borderId="18" xfId="0" applyFont="1" applyFill="1" applyBorder="1" applyAlignment="1">
      <alignment vertical="top"/>
    </xf>
    <xf numFmtId="0" fontId="43" fillId="3" borderId="19" xfId="0" applyFont="1" applyFill="1" applyBorder="1" applyAlignment="1">
      <alignment vertical="top"/>
    </xf>
    <xf numFmtId="0" fontId="43" fillId="3" borderId="0" xfId="0" applyFont="1" applyFill="1" applyAlignment="1">
      <alignment vertical="top"/>
    </xf>
    <xf numFmtId="0" fontId="43" fillId="3" borderId="20" xfId="0" applyFont="1" applyFill="1" applyBorder="1" applyAlignment="1">
      <alignment vertical="top"/>
    </xf>
    <xf numFmtId="0" fontId="43" fillId="10" borderId="1" xfId="0" applyFont="1" applyFill="1" applyBorder="1" applyAlignment="1">
      <alignment vertical="top"/>
    </xf>
    <xf numFmtId="0" fontId="43" fillId="9" borderId="1" xfId="0" applyFont="1" applyFill="1" applyBorder="1" applyAlignment="1" applyProtection="1">
      <alignment vertical="top"/>
      <protection locked="0"/>
    </xf>
    <xf numFmtId="0" fontId="43" fillId="2" borderId="0" xfId="0" applyFont="1" applyFill="1" applyAlignment="1">
      <alignment vertical="top"/>
    </xf>
    <xf numFmtId="0" fontId="43" fillId="0" borderId="0" xfId="0" applyFont="1" applyAlignment="1">
      <alignment vertical="top" wrapText="1"/>
    </xf>
    <xf numFmtId="0" fontId="43" fillId="2" borderId="15" xfId="0" applyFont="1" applyFill="1" applyBorder="1" applyAlignment="1">
      <alignment vertical="top"/>
    </xf>
    <xf numFmtId="0" fontId="44" fillId="2" borderId="48" xfId="0" applyFont="1" applyFill="1" applyBorder="1" applyAlignment="1">
      <alignment horizontal="left" vertical="top" wrapText="1"/>
    </xf>
    <xf numFmtId="0" fontId="44" fillId="2" borderId="10" xfId="0" applyFont="1" applyFill="1" applyBorder="1" applyAlignment="1">
      <alignment horizontal="left" vertical="top" wrapText="1"/>
    </xf>
    <xf numFmtId="0" fontId="44" fillId="2" borderId="8" xfId="0" applyFont="1" applyFill="1" applyBorder="1" applyAlignment="1">
      <alignment horizontal="left" vertical="top" wrapText="1"/>
    </xf>
    <xf numFmtId="0" fontId="46" fillId="2" borderId="9" xfId="0" applyFont="1" applyFill="1" applyBorder="1" applyAlignment="1">
      <alignment horizontal="left" vertical="top"/>
    </xf>
    <xf numFmtId="0" fontId="46" fillId="2" borderId="50" xfId="0" applyFont="1" applyFill="1" applyBorder="1" applyAlignment="1">
      <alignment horizontal="left" vertical="top"/>
    </xf>
    <xf numFmtId="0" fontId="47" fillId="2" borderId="10" xfId="0" applyFont="1" applyFill="1" applyBorder="1" applyAlignment="1">
      <alignment horizontal="left" vertical="top"/>
    </xf>
    <xf numFmtId="0" fontId="47" fillId="2" borderId="48" xfId="0" applyFont="1" applyFill="1" applyBorder="1" applyAlignment="1">
      <alignment horizontal="left" vertical="top"/>
    </xf>
    <xf numFmtId="0" fontId="43" fillId="2" borderId="0" xfId="0" applyFont="1" applyFill="1" applyAlignment="1">
      <alignment horizontal="left" vertical="top"/>
    </xf>
    <xf numFmtId="0" fontId="44" fillId="2" borderId="51" xfId="0" applyFont="1" applyFill="1" applyBorder="1" applyAlignment="1">
      <alignment horizontal="center" vertical="top" wrapText="1"/>
    </xf>
    <xf numFmtId="0" fontId="44" fillId="2" borderId="36" xfId="0" applyFont="1" applyFill="1" applyBorder="1" applyAlignment="1">
      <alignment horizontal="center" vertical="top" wrapText="1"/>
    </xf>
    <xf numFmtId="0" fontId="46" fillId="2" borderId="10" xfId="0" applyFont="1" applyFill="1" applyBorder="1" applyAlignment="1">
      <alignment vertical="top" wrapText="1"/>
    </xf>
    <xf numFmtId="0" fontId="44" fillId="2" borderId="10" xfId="0" applyFont="1" applyFill="1" applyBorder="1" applyAlignment="1">
      <alignment horizontal="center" vertical="top" wrapText="1"/>
    </xf>
    <xf numFmtId="0" fontId="44" fillId="2" borderId="6" xfId="0" applyFont="1" applyFill="1" applyBorder="1" applyAlignment="1">
      <alignment horizontal="center" vertical="top" wrapText="1"/>
    </xf>
    <xf numFmtId="0" fontId="43" fillId="2" borderId="0" xfId="0" applyFont="1" applyFill="1" applyAlignment="1">
      <alignment vertical="top" wrapText="1"/>
    </xf>
    <xf numFmtId="0" fontId="44" fillId="2" borderId="51" xfId="0" applyFont="1" applyFill="1" applyBorder="1" applyAlignment="1">
      <alignment horizontal="center" vertical="top"/>
    </xf>
    <xf numFmtId="0" fontId="44" fillId="2" borderId="8" xfId="0" applyFont="1" applyFill="1" applyBorder="1" applyAlignment="1">
      <alignment horizontal="center" vertical="top"/>
    </xf>
    <xf numFmtId="0" fontId="44" fillId="2" borderId="32" xfId="0" applyFont="1" applyFill="1" applyBorder="1" applyAlignment="1">
      <alignment horizontal="center" vertical="top" wrapText="1"/>
    </xf>
    <xf numFmtId="0" fontId="43" fillId="2" borderId="0" xfId="0" applyFont="1" applyFill="1" applyAlignment="1">
      <alignment horizontal="left" vertical="top" wrapText="1"/>
    </xf>
    <xf numFmtId="0" fontId="44" fillId="2" borderId="5" xfId="0" applyFont="1" applyFill="1" applyBorder="1" applyAlignment="1">
      <alignment horizontal="center" vertical="top" wrapText="1"/>
    </xf>
    <xf numFmtId="0" fontId="44" fillId="2" borderId="26" xfId="0" applyFont="1" applyFill="1" applyBorder="1" applyAlignment="1">
      <alignment horizontal="center" vertical="top"/>
    </xf>
    <xf numFmtId="0" fontId="44" fillId="2" borderId="36" xfId="0" applyFont="1" applyFill="1" applyBorder="1" applyAlignment="1">
      <alignment horizontal="center" vertical="top"/>
    </xf>
    <xf numFmtId="0" fontId="44" fillId="2" borderId="9" xfId="0" applyFont="1" applyFill="1" applyBorder="1" applyAlignment="1">
      <alignment horizontal="center" vertical="top" wrapText="1"/>
    </xf>
    <xf numFmtId="0" fontId="44" fillId="2" borderId="27" xfId="0" applyFont="1" applyFill="1" applyBorder="1" applyAlignment="1">
      <alignment horizontal="center" vertical="top"/>
    </xf>
    <xf numFmtId="0" fontId="43" fillId="2" borderId="17" xfId="0" applyFont="1" applyFill="1" applyBorder="1" applyAlignment="1">
      <alignment vertical="top"/>
    </xf>
    <xf numFmtId="0" fontId="43" fillId="2" borderId="17" xfId="0" applyFont="1" applyFill="1" applyBorder="1" applyAlignment="1">
      <alignment vertical="top" wrapText="1"/>
    </xf>
    <xf numFmtId="0" fontId="0" fillId="0" borderId="0" xfId="0" applyAlignment="1">
      <alignment horizontal="left" vertical="top"/>
    </xf>
    <xf numFmtId="0" fontId="0" fillId="3" borderId="16" xfId="0" applyFill="1" applyBorder="1" applyAlignment="1">
      <alignment horizontal="left" vertical="top"/>
    </xf>
    <xf numFmtId="0" fontId="0" fillId="11" borderId="17" xfId="0" applyFill="1" applyBorder="1" applyAlignment="1">
      <alignment horizontal="left" vertical="top"/>
    </xf>
    <xf numFmtId="0" fontId="0" fillId="11" borderId="18" xfId="0" applyFill="1" applyBorder="1" applyAlignment="1">
      <alignment horizontal="left" vertical="top"/>
    </xf>
    <xf numFmtId="0" fontId="0" fillId="3" borderId="0" xfId="0" applyFill="1" applyAlignment="1">
      <alignment horizontal="left" vertical="top"/>
    </xf>
    <xf numFmtId="0" fontId="0" fillId="11" borderId="20" xfId="0" applyFill="1" applyBorder="1"/>
    <xf numFmtId="0" fontId="0" fillId="3" borderId="19" xfId="0" applyFill="1" applyBorder="1" applyAlignment="1">
      <alignment horizontal="left" vertical="top"/>
    </xf>
    <xf numFmtId="0" fontId="0" fillId="11" borderId="20" xfId="0" applyFill="1" applyBorder="1" applyAlignment="1">
      <alignment horizontal="left" vertical="top"/>
    </xf>
    <xf numFmtId="0" fontId="17" fillId="11" borderId="0" xfId="0" applyFont="1" applyFill="1" applyAlignment="1">
      <alignment horizontal="left" vertical="top"/>
    </xf>
    <xf numFmtId="0" fontId="17" fillId="0" borderId="7" xfId="0" applyFont="1" applyBorder="1" applyAlignment="1">
      <alignment horizontal="left" vertical="top" wrapText="1"/>
    </xf>
    <xf numFmtId="0" fontId="17" fillId="0" borderId="9" xfId="0" applyFont="1" applyBorder="1" applyAlignment="1">
      <alignment horizontal="center" vertical="center" wrapText="1"/>
    </xf>
    <xf numFmtId="0" fontId="17" fillId="0" borderId="8" xfId="0" applyFont="1" applyBorder="1" applyAlignment="1">
      <alignment horizontal="center" vertical="center" wrapText="1"/>
    </xf>
    <xf numFmtId="0" fontId="0" fillId="3" borderId="0" xfId="0" applyFill="1" applyAlignment="1">
      <alignment horizontal="left" vertical="top" wrapText="1"/>
    </xf>
    <xf numFmtId="0" fontId="13" fillId="0" borderId="5" xfId="0" applyFont="1" applyBorder="1" applyAlignment="1">
      <alignment horizontal="left" vertical="center" wrapText="1"/>
    </xf>
    <xf numFmtId="0" fontId="13" fillId="0" borderId="10" xfId="0" applyFont="1" applyBorder="1" applyAlignment="1">
      <alignment horizontal="left" vertical="center" wrapText="1"/>
    </xf>
    <xf numFmtId="0" fontId="13" fillId="0" borderId="10" xfId="0" applyFont="1" applyBorder="1" applyAlignment="1">
      <alignment horizontal="left" vertical="top" wrapText="1"/>
    </xf>
    <xf numFmtId="0" fontId="13" fillId="0" borderId="6" xfId="0" applyFont="1" applyBorder="1" applyAlignment="1">
      <alignment horizontal="left" vertical="top" wrapText="1"/>
    </xf>
    <xf numFmtId="0" fontId="0" fillId="11" borderId="20" xfId="0" applyFill="1" applyBorder="1" applyAlignment="1">
      <alignment horizontal="left" vertical="top" wrapText="1"/>
    </xf>
    <xf numFmtId="0" fontId="13" fillId="0" borderId="56" xfId="0" applyFont="1" applyBorder="1" applyAlignment="1">
      <alignment horizontal="left" vertical="center" wrapText="1"/>
    </xf>
    <xf numFmtId="0" fontId="13" fillId="0" borderId="57" xfId="0" applyFont="1" applyBorder="1" applyAlignment="1">
      <alignment horizontal="left" vertical="center" wrapText="1"/>
    </xf>
    <xf numFmtId="0" fontId="13" fillId="0" borderId="57" xfId="0" applyFont="1" applyBorder="1" applyAlignment="1">
      <alignment horizontal="left" vertical="top" wrapText="1"/>
    </xf>
    <xf numFmtId="0" fontId="13" fillId="0" borderId="11" xfId="0" applyFont="1" applyBorder="1" applyAlignment="1">
      <alignment horizontal="left" vertical="top" wrapText="1"/>
    </xf>
    <xf numFmtId="0" fontId="13" fillId="0" borderId="0" xfId="0" applyFont="1" applyAlignment="1">
      <alignment horizontal="left" vertical="top"/>
    </xf>
    <xf numFmtId="0" fontId="13" fillId="3" borderId="19" xfId="0" applyFont="1" applyFill="1" applyBorder="1" applyAlignment="1">
      <alignment horizontal="left" vertical="top"/>
    </xf>
    <xf numFmtId="0" fontId="13" fillId="11" borderId="20" xfId="0" applyFont="1" applyFill="1" applyBorder="1" applyAlignment="1">
      <alignment horizontal="left" vertical="top"/>
    </xf>
    <xf numFmtId="0" fontId="13" fillId="3" borderId="0" xfId="0" applyFont="1" applyFill="1" applyAlignment="1">
      <alignment horizontal="left" vertical="top"/>
    </xf>
    <xf numFmtId="0" fontId="13" fillId="11" borderId="0" xfId="0" applyFont="1" applyFill="1" applyAlignment="1">
      <alignment horizontal="left" vertical="top" wrapText="1"/>
    </xf>
    <xf numFmtId="0" fontId="30" fillId="11" borderId="20" xfId="0" applyFont="1" applyFill="1" applyBorder="1" applyAlignment="1">
      <alignment horizontal="left" vertical="top"/>
    </xf>
    <xf numFmtId="0" fontId="30" fillId="3" borderId="0" xfId="0" applyFont="1" applyFill="1" applyAlignment="1">
      <alignment horizontal="left" vertical="top"/>
    </xf>
    <xf numFmtId="0" fontId="30" fillId="0" borderId="0" xfId="0" applyFont="1" applyAlignment="1">
      <alignment horizontal="left" vertical="top"/>
    </xf>
    <xf numFmtId="0" fontId="17" fillId="11" borderId="0" xfId="0" applyFont="1" applyFill="1" applyAlignment="1">
      <alignment horizontal="left" vertical="top" wrapText="1"/>
    </xf>
    <xf numFmtId="0" fontId="30" fillId="11" borderId="20" xfId="0" applyFont="1" applyFill="1" applyBorder="1" applyAlignment="1">
      <alignment horizontal="left" vertical="top" wrapText="1"/>
    </xf>
    <xf numFmtId="0" fontId="30" fillId="3" borderId="0" xfId="0" applyFont="1" applyFill="1" applyAlignment="1">
      <alignment horizontal="left" vertical="top" wrapText="1"/>
    </xf>
    <xf numFmtId="0" fontId="30" fillId="0" borderId="0" xfId="0" applyFont="1" applyAlignment="1">
      <alignment horizontal="left" vertical="top" wrapText="1"/>
    </xf>
    <xf numFmtId="0" fontId="0" fillId="3" borderId="19" xfId="0" applyFill="1" applyBorder="1" applyAlignment="1">
      <alignment horizontal="left" vertical="center"/>
    </xf>
    <xf numFmtId="0" fontId="0" fillId="11" borderId="20" xfId="0" applyFill="1" applyBorder="1" applyAlignment="1">
      <alignment horizontal="left" vertical="center"/>
    </xf>
    <xf numFmtId="0" fontId="0" fillId="0" borderId="0" xfId="0" applyAlignment="1">
      <alignment horizontal="left" vertical="top" wrapText="1"/>
    </xf>
    <xf numFmtId="0" fontId="0" fillId="3" borderId="20" xfId="0" applyFill="1" applyBorder="1"/>
    <xf numFmtId="0" fontId="30" fillId="3" borderId="19" xfId="0" applyFont="1" applyFill="1" applyBorder="1" applyAlignment="1">
      <alignment horizontal="left" vertical="top"/>
    </xf>
    <xf numFmtId="0" fontId="13" fillId="0" borderId="10" xfId="0" applyFont="1" applyBorder="1" applyAlignment="1">
      <alignment horizontal="left" vertical="top"/>
    </xf>
    <xf numFmtId="0" fontId="0" fillId="0" borderId="56" xfId="0" applyBorder="1" applyAlignment="1">
      <alignment horizontal="left" vertical="center" wrapText="1"/>
    </xf>
    <xf numFmtId="0" fontId="0" fillId="0" borderId="57" xfId="0" applyBorder="1" applyAlignment="1">
      <alignment horizontal="left" vertical="top"/>
    </xf>
    <xf numFmtId="0" fontId="0" fillId="0" borderId="57" xfId="0" applyBorder="1" applyAlignment="1">
      <alignment horizontal="left" vertical="top" wrapText="1"/>
    </xf>
    <xf numFmtId="0" fontId="0" fillId="0" borderId="11" xfId="0" applyBorder="1" applyAlignment="1">
      <alignment horizontal="left" vertical="top" wrapText="1"/>
    </xf>
    <xf numFmtId="0" fontId="13" fillId="3" borderId="0" xfId="0" applyFont="1" applyFill="1" applyAlignment="1">
      <alignment horizontal="left" vertical="top" wrapText="1"/>
    </xf>
    <xf numFmtId="0" fontId="0" fillId="3" borderId="20" xfId="0" applyFill="1" applyBorder="1" applyAlignment="1">
      <alignment horizontal="left" vertical="top"/>
    </xf>
    <xf numFmtId="0" fontId="0" fillId="3" borderId="21" xfId="0" applyFill="1" applyBorder="1" applyAlignment="1">
      <alignment horizontal="left" vertical="top"/>
    </xf>
    <xf numFmtId="0" fontId="0" fillId="3" borderId="22" xfId="0" applyFill="1" applyBorder="1" applyAlignment="1">
      <alignment horizontal="left" vertical="top"/>
    </xf>
    <xf numFmtId="0" fontId="0" fillId="3" borderId="23" xfId="0" applyFill="1" applyBorder="1" applyAlignment="1">
      <alignment horizontal="left" vertical="top"/>
    </xf>
    <xf numFmtId="0" fontId="13" fillId="3" borderId="16" xfId="0" applyFont="1" applyFill="1" applyBorder="1" applyAlignment="1">
      <alignment horizontal="left" vertical="top"/>
    </xf>
    <xf numFmtId="0" fontId="13" fillId="3" borderId="17" xfId="0" applyFont="1" applyFill="1" applyBorder="1" applyAlignment="1">
      <alignment horizontal="left" vertical="top"/>
    </xf>
    <xf numFmtId="0" fontId="13" fillId="3" borderId="18" xfId="0" applyFont="1" applyFill="1" applyBorder="1" applyAlignment="1">
      <alignment horizontal="left" vertical="top"/>
    </xf>
    <xf numFmtId="0" fontId="13" fillId="3" borderId="20" xfId="0" applyFont="1" applyFill="1" applyBorder="1" applyAlignment="1">
      <alignment horizontal="left" vertical="top"/>
    </xf>
    <xf numFmtId="0" fontId="17" fillId="3" borderId="0" xfId="0" applyFont="1" applyFill="1" applyAlignment="1">
      <alignment horizontal="left" vertical="top"/>
    </xf>
    <xf numFmtId="0" fontId="13" fillId="3" borderId="21" xfId="0" applyFont="1" applyFill="1" applyBorder="1" applyAlignment="1">
      <alignment horizontal="left" vertical="top"/>
    </xf>
    <xf numFmtId="0" fontId="13" fillId="3" borderId="22" xfId="0" applyFont="1" applyFill="1" applyBorder="1" applyAlignment="1">
      <alignment horizontal="left" vertical="top"/>
    </xf>
    <xf numFmtId="0" fontId="13" fillId="3" borderId="23" xfId="0" applyFont="1" applyFill="1" applyBorder="1" applyAlignment="1">
      <alignment horizontal="left" vertical="top"/>
    </xf>
    <xf numFmtId="0" fontId="13" fillId="0" borderId="0" xfId="0" applyFont="1" applyAlignment="1">
      <alignment horizontal="center" vertical="top"/>
    </xf>
    <xf numFmtId="0" fontId="13" fillId="11" borderId="16" xfId="0" applyFont="1" applyFill="1" applyBorder="1"/>
    <xf numFmtId="0" fontId="13" fillId="11" borderId="17" xfId="0" applyFont="1" applyFill="1" applyBorder="1" applyAlignment="1">
      <alignment horizontal="center" vertical="top"/>
    </xf>
    <xf numFmtId="0" fontId="13" fillId="11" borderId="17" xfId="0" applyFont="1" applyFill="1" applyBorder="1" applyAlignment="1">
      <alignment wrapText="1"/>
    </xf>
    <xf numFmtId="0" fontId="13" fillId="11" borderId="18" xfId="0" applyFont="1" applyFill="1" applyBorder="1"/>
    <xf numFmtId="0" fontId="13" fillId="11" borderId="19" xfId="0" applyFont="1" applyFill="1" applyBorder="1"/>
    <xf numFmtId="0" fontId="13" fillId="11" borderId="20" xfId="0" applyFont="1" applyFill="1" applyBorder="1"/>
    <xf numFmtId="0" fontId="49" fillId="11" borderId="0" xfId="0" applyFont="1" applyFill="1" applyAlignment="1">
      <alignment horizontal="center"/>
    </xf>
    <xf numFmtId="0" fontId="13" fillId="3" borderId="0" xfId="0" applyFont="1" applyFill="1"/>
    <xf numFmtId="0" fontId="17" fillId="11" borderId="7" xfId="0" applyFont="1" applyFill="1" applyBorder="1" applyAlignment="1">
      <alignment horizontal="center" vertical="center"/>
    </xf>
    <xf numFmtId="0" fontId="17" fillId="11" borderId="8" xfId="0" applyFont="1" applyFill="1" applyBorder="1" applyAlignment="1">
      <alignment horizontal="center" vertical="center" wrapText="1"/>
    </xf>
    <xf numFmtId="0" fontId="17" fillId="0" borderId="5" xfId="0" applyFont="1" applyBorder="1" applyAlignment="1">
      <alignment horizontal="center" vertical="center"/>
    </xf>
    <xf numFmtId="0" fontId="13" fillId="0" borderId="0" xfId="0" applyFont="1" applyAlignment="1">
      <alignment horizontal="left" vertical="top" wrapText="1"/>
    </xf>
    <xf numFmtId="0" fontId="13" fillId="0" borderId="6" xfId="0" applyFont="1" applyBorder="1" applyAlignment="1">
      <alignment wrapText="1"/>
    </xf>
    <xf numFmtId="0" fontId="17" fillId="0" borderId="56" xfId="0" applyFont="1" applyBorder="1" applyAlignment="1">
      <alignment horizontal="center" vertical="center"/>
    </xf>
    <xf numFmtId="0" fontId="13" fillId="11" borderId="0" xfId="0" applyFont="1" applyFill="1" applyAlignment="1">
      <alignment horizontal="center" vertical="top"/>
    </xf>
    <xf numFmtId="0" fontId="13" fillId="11" borderId="21" xfId="0" applyFont="1" applyFill="1" applyBorder="1"/>
    <xf numFmtId="0" fontId="13" fillId="11" borderId="22" xfId="0" applyFont="1" applyFill="1" applyBorder="1" applyAlignment="1">
      <alignment horizontal="center" vertical="top"/>
    </xf>
    <xf numFmtId="0" fontId="13" fillId="11" borderId="22" xfId="0" applyFont="1" applyFill="1" applyBorder="1" applyAlignment="1">
      <alignment horizontal="left" vertical="top" wrapText="1"/>
    </xf>
    <xf numFmtId="0" fontId="13" fillId="11" borderId="23" xfId="0" applyFont="1" applyFill="1" applyBorder="1"/>
    <xf numFmtId="0" fontId="17" fillId="0" borderId="10" xfId="0" applyFont="1" applyBorder="1" applyAlignment="1">
      <alignment horizontal="left" vertical="top" wrapText="1"/>
    </xf>
    <xf numFmtId="0" fontId="36" fillId="0" borderId="10" xfId="0" applyFont="1" applyBorder="1" applyAlignment="1">
      <alignment horizontal="left" vertical="top" wrapText="1"/>
    </xf>
    <xf numFmtId="0" fontId="36" fillId="0" borderId="6" xfId="0" applyFont="1" applyBorder="1" applyAlignment="1">
      <alignment horizontal="left" vertical="top" wrapText="1"/>
    </xf>
    <xf numFmtId="0" fontId="44" fillId="2" borderId="26" xfId="0" applyFont="1" applyFill="1" applyBorder="1" applyAlignment="1">
      <alignment horizontal="center" vertical="top" wrapText="1"/>
    </xf>
    <xf numFmtId="0" fontId="43" fillId="2" borderId="10" xfId="0" applyFont="1" applyFill="1" applyBorder="1" applyAlignment="1">
      <alignment horizontal="left" vertical="top"/>
    </xf>
    <xf numFmtId="0" fontId="5" fillId="3" borderId="17" xfId="0" applyFont="1" applyFill="1" applyBorder="1"/>
    <xf numFmtId="0" fontId="5" fillId="3" borderId="0" xfId="0" applyFont="1" applyFill="1"/>
    <xf numFmtId="0" fontId="4" fillId="3" borderId="0" xfId="0" applyFont="1" applyFill="1"/>
    <xf numFmtId="0" fontId="6" fillId="0" borderId="13" xfId="0" applyFont="1" applyBorder="1" applyAlignment="1">
      <alignment horizontal="center" vertical="top" wrapText="1"/>
    </xf>
    <xf numFmtId="0" fontId="6" fillId="0" borderId="18" xfId="0" applyFont="1" applyBorder="1" applyAlignment="1">
      <alignment horizontal="center" vertical="top" wrapText="1"/>
    </xf>
    <xf numFmtId="0" fontId="5" fillId="0" borderId="10" xfId="0" applyFont="1" applyBorder="1" applyAlignment="1">
      <alignment vertical="top" wrapText="1"/>
    </xf>
    <xf numFmtId="0" fontId="5" fillId="2" borderId="10" xfId="0" applyFont="1" applyFill="1" applyBorder="1" applyAlignment="1">
      <alignment vertical="top" wrapText="1"/>
    </xf>
    <xf numFmtId="0" fontId="5" fillId="0" borderId="25" xfId="0" applyFont="1" applyBorder="1" applyAlignment="1">
      <alignment vertical="top" wrapText="1"/>
    </xf>
    <xf numFmtId="0" fontId="5" fillId="2" borderId="23" xfId="0" applyFont="1" applyFill="1" applyBorder="1" applyAlignment="1">
      <alignment vertical="top" wrapText="1"/>
    </xf>
    <xf numFmtId="0" fontId="5" fillId="2" borderId="20" xfId="0" applyFont="1" applyFill="1" applyBorder="1" applyAlignment="1">
      <alignment vertical="top" wrapText="1"/>
    </xf>
    <xf numFmtId="0" fontId="6" fillId="0" borderId="1" xfId="0" applyFont="1" applyBorder="1" applyAlignment="1">
      <alignment horizontal="center" vertical="top"/>
    </xf>
    <xf numFmtId="0" fontId="29" fillId="0" borderId="1" xfId="0" applyFont="1" applyBorder="1" applyAlignment="1">
      <alignment vertical="top" wrapText="1"/>
    </xf>
    <xf numFmtId="0" fontId="5" fillId="0" borderId="1" xfId="0" applyFont="1" applyBorder="1" applyAlignment="1">
      <alignment vertical="top" wrapText="1"/>
    </xf>
    <xf numFmtId="0" fontId="5" fillId="0" borderId="1" xfId="0" applyFont="1" applyBorder="1" applyAlignment="1">
      <alignment horizontal="left" vertical="top" wrapText="1"/>
    </xf>
    <xf numFmtId="0" fontId="51" fillId="0" borderId="10" xfId="0" applyFont="1" applyBorder="1" applyAlignment="1">
      <alignment horizontal="left" vertical="top" wrapText="1"/>
    </xf>
    <xf numFmtId="0" fontId="51" fillId="0" borderId="10" xfId="0" applyFont="1" applyBorder="1" applyAlignment="1">
      <alignment horizontal="left" wrapText="1"/>
    </xf>
    <xf numFmtId="0" fontId="52" fillId="0" borderId="10" xfId="0" applyFont="1" applyBorder="1" applyAlignment="1">
      <alignment horizontal="left" vertical="top" wrapText="1"/>
    </xf>
    <xf numFmtId="0" fontId="53" fillId="0" borderId="10" xfId="0" applyFont="1" applyBorder="1" applyAlignment="1">
      <alignment horizontal="left" vertical="top" wrapText="1"/>
    </xf>
    <xf numFmtId="0" fontId="51" fillId="0" borderId="10" xfId="0" applyFont="1" applyBorder="1" applyAlignment="1">
      <alignment horizontal="left" vertical="top"/>
    </xf>
    <xf numFmtId="0" fontId="55" fillId="2" borderId="2" xfId="0" applyFont="1" applyFill="1" applyBorder="1" applyAlignment="1" applyProtection="1">
      <alignment wrapText="1"/>
      <protection locked="0"/>
    </xf>
    <xf numFmtId="0" fontId="56" fillId="2" borderId="3" xfId="1" applyFont="1" applyFill="1" applyBorder="1" applyAlignment="1" applyProtection="1">
      <protection locked="0"/>
    </xf>
    <xf numFmtId="165" fontId="57" fillId="2" borderId="4" xfId="0" applyNumberFormat="1" applyFont="1" applyFill="1" applyBorder="1" applyAlignment="1" applyProtection="1">
      <alignment horizontal="left"/>
      <protection locked="0"/>
    </xf>
    <xf numFmtId="0" fontId="13" fillId="0" borderId="0" xfId="0" applyFont="1" applyAlignment="1">
      <alignment vertical="center" wrapText="1"/>
    </xf>
    <xf numFmtId="0" fontId="13" fillId="3" borderId="19" xfId="0" applyFont="1" applyFill="1" applyBorder="1" applyAlignment="1">
      <alignment horizontal="left" vertical="center" wrapText="1"/>
    </xf>
    <xf numFmtId="0" fontId="13" fillId="0" borderId="0" xfId="0" applyFont="1" applyAlignment="1">
      <alignment vertical="top" wrapText="1"/>
    </xf>
    <xf numFmtId="0" fontId="13" fillId="0" borderId="7" xfId="0" applyFont="1" applyBorder="1" applyAlignment="1">
      <alignment horizontal="left" vertical="center"/>
    </xf>
    <xf numFmtId="0" fontId="13" fillId="0" borderId="19" xfId="0" applyFont="1" applyBorder="1"/>
    <xf numFmtId="0" fontId="17" fillId="0" borderId="5" xfId="0" applyFont="1" applyBorder="1" applyAlignment="1">
      <alignment horizontal="center" vertical="center" wrapText="1"/>
    </xf>
    <xf numFmtId="0" fontId="13" fillId="0" borderId="5" xfId="0" applyFont="1" applyBorder="1" applyAlignment="1">
      <alignment vertical="center" wrapText="1"/>
    </xf>
    <xf numFmtId="0" fontId="13" fillId="0" borderId="10" xfId="0" applyFont="1" applyBorder="1" applyAlignment="1">
      <alignment horizontal="left" vertical="center" wrapText="1" indent="5"/>
    </xf>
    <xf numFmtId="0" fontId="13" fillId="0" borderId="6" xfId="0" applyFont="1" applyBorder="1" applyAlignment="1">
      <alignment vertical="top"/>
    </xf>
    <xf numFmtId="0" fontId="13" fillId="0" borderId="20" xfId="0" applyFont="1" applyBorder="1" applyAlignment="1">
      <alignment vertical="center" wrapText="1"/>
    </xf>
    <xf numFmtId="0" fontId="13" fillId="0" borderId="5" xfId="0" applyFont="1" applyBorder="1" applyAlignment="1">
      <alignment vertical="center"/>
    </xf>
    <xf numFmtId="0" fontId="13" fillId="0" borderId="10" xfId="0" applyFont="1" applyBorder="1" applyAlignment="1">
      <alignment horizontal="center"/>
    </xf>
    <xf numFmtId="9" fontId="13" fillId="0" borderId="10" xfId="0" applyNumberFormat="1" applyFont="1" applyBorder="1" applyAlignment="1">
      <alignment horizontal="center"/>
    </xf>
    <xf numFmtId="0" fontId="13" fillId="0" borderId="56" xfId="0" applyFont="1" applyBorder="1" applyAlignment="1">
      <alignment vertical="center" wrapText="1"/>
    </xf>
    <xf numFmtId="0" fontId="54" fillId="0" borderId="10" xfId="0" applyFont="1" applyBorder="1" applyAlignment="1">
      <alignment vertical="center" wrapText="1"/>
    </xf>
    <xf numFmtId="0" fontId="54" fillId="0" borderId="10" xfId="0" applyFont="1" applyBorder="1" applyAlignment="1">
      <alignment horizontal="left" vertical="center" wrapText="1" indent="4"/>
    </xf>
    <xf numFmtId="0" fontId="53" fillId="0" borderId="0" xfId="0" applyFont="1" applyAlignment="1">
      <alignment vertical="top" wrapText="1"/>
    </xf>
    <xf numFmtId="0" fontId="51" fillId="0" borderId="0" xfId="0" applyFont="1" applyAlignment="1">
      <alignment vertical="top"/>
    </xf>
    <xf numFmtId="0" fontId="51" fillId="0" borderId="0" xfId="0" applyFont="1" applyAlignment="1">
      <alignment vertical="top" wrapText="1"/>
    </xf>
    <xf numFmtId="0" fontId="13" fillId="0" borderId="0" xfId="0" applyFont="1" applyAlignment="1">
      <alignment horizontal="left" vertical="center" wrapText="1"/>
    </xf>
    <xf numFmtId="0" fontId="17" fillId="0" borderId="29" xfId="0" applyFont="1" applyBorder="1" applyAlignment="1">
      <alignment horizontal="left" vertical="center" wrapText="1"/>
    </xf>
    <xf numFmtId="0" fontId="17" fillId="0" borderId="7" xfId="0" applyFont="1" applyBorder="1" applyAlignment="1">
      <alignment horizontal="left" vertical="center" wrapText="1"/>
    </xf>
    <xf numFmtId="0" fontId="13" fillId="0" borderId="19" xfId="0" applyFont="1" applyBorder="1" applyAlignment="1">
      <alignment vertical="center" wrapText="1"/>
    </xf>
    <xf numFmtId="0" fontId="44" fillId="2" borderId="27" xfId="0" applyFont="1" applyFill="1" applyBorder="1" applyAlignment="1">
      <alignment horizontal="center" vertical="top" wrapText="1"/>
    </xf>
    <xf numFmtId="0" fontId="44" fillId="2" borderId="45" xfId="0" applyFont="1" applyFill="1" applyBorder="1" applyAlignment="1">
      <alignment horizontal="center" vertical="top" wrapText="1"/>
    </xf>
    <xf numFmtId="0" fontId="43" fillId="2" borderId="51" xfId="0" applyFont="1" applyFill="1" applyBorder="1" applyAlignment="1">
      <alignment horizontal="left" vertical="top" wrapText="1"/>
    </xf>
    <xf numFmtId="0" fontId="44" fillId="2" borderId="48" xfId="0" applyFont="1" applyFill="1" applyBorder="1" applyAlignment="1">
      <alignment horizontal="center" vertical="top" wrapText="1"/>
    </xf>
    <xf numFmtId="0" fontId="44" fillId="2" borderId="33" xfId="0" applyFont="1" applyFill="1" applyBorder="1" applyAlignment="1">
      <alignment horizontal="center" vertical="top"/>
    </xf>
    <xf numFmtId="0" fontId="44" fillId="2" borderId="44" xfId="0" applyFont="1" applyFill="1" applyBorder="1" applyAlignment="1">
      <alignment horizontal="center" vertical="top" wrapText="1"/>
    </xf>
    <xf numFmtId="165" fontId="41" fillId="0" borderId="4" xfId="0" applyNumberFormat="1" applyFont="1" applyBorder="1" applyAlignment="1" applyProtection="1">
      <alignment horizontal="left"/>
      <protection locked="0"/>
    </xf>
    <xf numFmtId="0" fontId="23" fillId="0" borderId="1" xfId="0" applyFont="1" applyBorder="1" applyAlignment="1">
      <alignment horizontal="center"/>
    </xf>
    <xf numFmtId="14" fontId="22" fillId="2" borderId="2" xfId="0" applyNumberFormat="1" applyFont="1" applyFill="1" applyBorder="1" applyAlignment="1" applyProtection="1">
      <alignment horizontal="left"/>
      <protection locked="0"/>
    </xf>
    <xf numFmtId="14" fontId="22" fillId="2" borderId="3" xfId="0" applyNumberFormat="1" applyFont="1" applyFill="1" applyBorder="1" applyAlignment="1">
      <alignment horizontal="left"/>
    </xf>
    <xf numFmtId="0" fontId="13" fillId="0" borderId="10" xfId="0" applyFont="1" applyBorder="1" applyAlignment="1">
      <alignment wrapText="1"/>
    </xf>
    <xf numFmtId="0" fontId="0" fillId="3" borderId="16" xfId="0" applyFill="1" applyBorder="1"/>
    <xf numFmtId="0" fontId="0" fillId="3" borderId="17" xfId="0" applyFill="1" applyBorder="1"/>
    <xf numFmtId="0" fontId="0" fillId="3" borderId="18" xfId="0" applyFill="1" applyBorder="1"/>
    <xf numFmtId="0" fontId="17" fillId="0" borderId="10" xfId="0" applyFont="1" applyBorder="1" applyAlignment="1">
      <alignment horizontal="center" vertical="center"/>
    </xf>
    <xf numFmtId="0" fontId="17" fillId="0" borderId="6" xfId="0" applyFont="1" applyBorder="1" applyAlignment="1">
      <alignment horizontal="center" vertical="center" wrapText="1"/>
    </xf>
    <xf numFmtId="0" fontId="17" fillId="3" borderId="0" xfId="0" applyFont="1" applyFill="1" applyAlignment="1">
      <alignment horizontal="left" vertical="top" wrapText="1"/>
    </xf>
    <xf numFmtId="0" fontId="0" fillId="3" borderId="22" xfId="0" applyFill="1" applyBorder="1"/>
    <xf numFmtId="0" fontId="13" fillId="0" borderId="16" xfId="0" applyFont="1" applyBorder="1"/>
    <xf numFmtId="0" fontId="13" fillId="0" borderId="9" xfId="0" applyFont="1" applyBorder="1"/>
    <xf numFmtId="0" fontId="13" fillId="0" borderId="8" xfId="0" applyFont="1" applyBorder="1"/>
    <xf numFmtId="0" fontId="17" fillId="0" borderId="10" xfId="0" applyFont="1" applyBorder="1" applyAlignment="1">
      <alignment horizontal="center" vertical="center" wrapText="1"/>
    </xf>
    <xf numFmtId="0" fontId="13" fillId="0" borderId="19" xfId="0" applyFont="1" applyBorder="1" applyAlignment="1">
      <alignment horizontal="left" vertical="center"/>
    </xf>
    <xf numFmtId="0" fontId="13" fillId="0" borderId="10" xfId="0" applyFont="1" applyBorder="1" applyAlignment="1">
      <alignment horizontal="center" vertical="center" wrapText="1"/>
    </xf>
    <xf numFmtId="9" fontId="13" fillId="0" borderId="10" xfId="0" applyNumberFormat="1" applyFont="1" applyBorder="1" applyAlignment="1">
      <alignment horizontal="center" vertical="center" wrapText="1"/>
    </xf>
    <xf numFmtId="9" fontId="17" fillId="0" borderId="10" xfId="0" applyNumberFormat="1" applyFont="1" applyBorder="1" applyAlignment="1">
      <alignment horizontal="center" vertical="center" wrapText="1"/>
    </xf>
    <xf numFmtId="16" fontId="17" fillId="0" borderId="10" xfId="0" applyNumberFormat="1" applyFont="1" applyBorder="1" applyAlignment="1">
      <alignment horizontal="center" vertical="center" wrapText="1"/>
    </xf>
    <xf numFmtId="0" fontId="13" fillId="0" borderId="21" xfId="0" applyFont="1" applyBorder="1" applyAlignment="1">
      <alignment vertical="center"/>
    </xf>
    <xf numFmtId="0" fontId="13" fillId="0" borderId="10" xfId="0" applyFont="1" applyBorder="1" applyAlignment="1">
      <alignment horizontal="center" vertical="center"/>
    </xf>
    <xf numFmtId="0" fontId="17" fillId="0" borderId="10" xfId="0" applyFont="1" applyBorder="1" applyAlignment="1">
      <alignment horizontal="center" vertical="top" wrapText="1"/>
    </xf>
    <xf numFmtId="0" fontId="13" fillId="0" borderId="10" xfId="0" applyFont="1" applyBorder="1" applyAlignment="1">
      <alignment vertical="top" wrapText="1"/>
    </xf>
    <xf numFmtId="0" fontId="17" fillId="0" borderId="10" xfId="0" applyFont="1" applyBorder="1" applyAlignment="1">
      <alignment horizontal="center"/>
    </xf>
    <xf numFmtId="0" fontId="17" fillId="0" borderId="10" xfId="0" applyFont="1" applyBorder="1" applyAlignment="1">
      <alignment horizontal="center" wrapText="1"/>
    </xf>
    <xf numFmtId="9" fontId="17" fillId="0" borderId="10" xfId="0" applyNumberFormat="1" applyFont="1" applyBorder="1" applyAlignment="1">
      <alignment horizontal="center"/>
    </xf>
    <xf numFmtId="0" fontId="13" fillId="0" borderId="6" xfId="0" applyFont="1" applyBorder="1"/>
    <xf numFmtId="9" fontId="17" fillId="0" borderId="10" xfId="0" applyNumberFormat="1" applyFont="1" applyBorder="1" applyAlignment="1">
      <alignment horizontal="center" wrapText="1"/>
    </xf>
    <xf numFmtId="0" fontId="17" fillId="0" borderId="6" xfId="0" applyFont="1" applyBorder="1" applyAlignment="1">
      <alignment horizontal="left" vertical="top" wrapText="1"/>
    </xf>
    <xf numFmtId="0" fontId="13" fillId="0" borderId="57" xfId="0" applyFont="1" applyBorder="1" applyAlignment="1">
      <alignment horizontal="center"/>
    </xf>
    <xf numFmtId="0" fontId="17" fillId="0" borderId="57" xfId="0" applyFont="1" applyBorder="1" applyAlignment="1">
      <alignment horizontal="center"/>
    </xf>
    <xf numFmtId="0" fontId="13" fillId="0" borderId="10" xfId="0" applyFont="1" applyBorder="1" applyAlignment="1">
      <alignment vertical="top"/>
    </xf>
    <xf numFmtId="0" fontId="45" fillId="3" borderId="22" xfId="1" applyFont="1" applyFill="1" applyBorder="1" applyAlignment="1" applyProtection="1">
      <alignment vertical="top" wrapText="1"/>
    </xf>
    <xf numFmtId="0" fontId="45" fillId="2" borderId="22" xfId="1" applyFont="1" applyFill="1" applyBorder="1" applyAlignment="1" applyProtection="1">
      <alignment vertical="top" wrapText="1"/>
    </xf>
    <xf numFmtId="0" fontId="45" fillId="3" borderId="23" xfId="1" applyFont="1" applyFill="1" applyBorder="1" applyAlignment="1" applyProtection="1">
      <alignment vertical="top" wrapText="1"/>
    </xf>
    <xf numFmtId="0" fontId="44" fillId="0" borderId="0" xfId="0" applyFont="1" applyAlignment="1">
      <alignment vertical="top"/>
    </xf>
    <xf numFmtId="0" fontId="44" fillId="2" borderId="0" xfId="0" applyFont="1" applyFill="1" applyAlignment="1">
      <alignment vertical="top"/>
    </xf>
    <xf numFmtId="0" fontId="43" fillId="2" borderId="10" xfId="4" applyFont="1" applyFill="1" applyBorder="1" applyAlignment="1" applyProtection="1">
      <alignment horizontal="center" vertical="top"/>
      <protection locked="0"/>
    </xf>
    <xf numFmtId="0" fontId="44" fillId="2" borderId="10" xfId="4" applyFont="1" applyFill="1" applyBorder="1" applyAlignment="1" applyProtection="1">
      <alignment horizontal="center" vertical="top"/>
      <protection locked="0"/>
    </xf>
    <xf numFmtId="0" fontId="44" fillId="2" borderId="6" xfId="4" applyFont="1" applyFill="1" applyBorder="1" applyAlignment="1" applyProtection="1">
      <alignment horizontal="center" vertical="top"/>
      <protection locked="0"/>
    </xf>
    <xf numFmtId="10" fontId="44" fillId="2" borderId="10" xfId="4" applyNumberFormat="1" applyFont="1" applyFill="1" applyBorder="1" applyAlignment="1" applyProtection="1">
      <alignment horizontal="center" vertical="top"/>
      <protection locked="0"/>
    </xf>
    <xf numFmtId="10" fontId="44" fillId="2" borderId="6" xfId="4" applyNumberFormat="1" applyFont="1" applyFill="1" applyBorder="1" applyAlignment="1" applyProtection="1">
      <alignment horizontal="center" vertical="top"/>
      <protection locked="0"/>
    </xf>
    <xf numFmtId="0" fontId="43" fillId="2" borderId="10" xfId="4" applyFont="1" applyFill="1" applyBorder="1" applyAlignment="1" applyProtection="1">
      <alignment vertical="top" wrapText="1"/>
      <protection locked="0"/>
    </xf>
    <xf numFmtId="0" fontId="44" fillId="2" borderId="10" xfId="4" applyFont="1" applyFill="1" applyBorder="1" applyAlignment="1" applyProtection="1">
      <alignment vertical="top" wrapText="1"/>
      <protection locked="0"/>
    </xf>
    <xf numFmtId="0" fontId="47" fillId="2" borderId="10" xfId="0" applyFont="1" applyFill="1" applyBorder="1" applyAlignment="1">
      <alignment vertical="top" wrapText="1"/>
    </xf>
    <xf numFmtId="10" fontId="43" fillId="2" borderId="10" xfId="4" applyNumberFormat="1" applyFont="1" applyFill="1" applyBorder="1" applyAlignment="1" applyProtection="1">
      <alignment horizontal="center" vertical="top" wrapText="1"/>
      <protection locked="0"/>
    </xf>
    <xf numFmtId="10" fontId="44" fillId="2" borderId="10" xfId="4" applyNumberFormat="1" applyFont="1" applyFill="1" applyBorder="1" applyAlignment="1" applyProtection="1">
      <alignment horizontal="center" vertical="top" wrapText="1"/>
      <protection locked="0"/>
    </xf>
    <xf numFmtId="0" fontId="47" fillId="2" borderId="10" xfId="0" applyFont="1" applyFill="1" applyBorder="1" applyAlignment="1">
      <alignment horizontal="center" vertical="top" wrapText="1"/>
    </xf>
    <xf numFmtId="0" fontId="43" fillId="2" borderId="44" xfId="4" applyFont="1" applyFill="1" applyBorder="1" applyAlignment="1" applyProtection="1">
      <alignment vertical="top" wrapText="1"/>
      <protection locked="0"/>
    </xf>
    <xf numFmtId="0" fontId="44" fillId="2" borderId="6" xfId="4" applyFont="1" applyFill="1" applyBorder="1" applyAlignment="1" applyProtection="1">
      <alignment horizontal="center" vertical="top" wrapText="1"/>
      <protection locked="0"/>
    </xf>
    <xf numFmtId="0" fontId="44" fillId="2" borderId="44" xfId="4" applyFont="1" applyFill="1" applyBorder="1" applyAlignment="1" applyProtection="1">
      <alignment vertical="top" wrapText="1"/>
      <protection locked="0"/>
    </xf>
    <xf numFmtId="0" fontId="43" fillId="2" borderId="6" xfId="4" applyFont="1" applyFill="1" applyBorder="1" applyAlignment="1" applyProtection="1">
      <alignment horizontal="center" vertical="top"/>
      <protection locked="0"/>
    </xf>
    <xf numFmtId="0" fontId="44" fillId="2" borderId="6" xfId="4" applyFont="1" applyFill="1" applyBorder="1" applyAlignment="1" applyProtection="1">
      <alignment vertical="top"/>
      <protection locked="0"/>
    </xf>
    <xf numFmtId="0" fontId="44" fillId="2" borderId="6" xfId="4" applyFont="1" applyFill="1" applyBorder="1" applyAlignment="1" applyProtection="1">
      <alignment horizontal="left" vertical="top"/>
      <protection locked="0"/>
    </xf>
    <xf numFmtId="0" fontId="44" fillId="2" borderId="31" xfId="4" applyFont="1" applyFill="1" applyBorder="1" applyAlignment="1" applyProtection="1">
      <alignment vertical="top"/>
      <protection locked="0"/>
    </xf>
    <xf numFmtId="0" fontId="44" fillId="2" borderId="31" xfId="4" applyFont="1" applyFill="1" applyBorder="1" applyAlignment="1" applyProtection="1">
      <alignment horizontal="left" vertical="top"/>
      <protection locked="0"/>
    </xf>
    <xf numFmtId="0" fontId="43" fillId="2" borderId="6" xfId="4" applyFont="1" applyFill="1" applyBorder="1" applyAlignment="1" applyProtection="1">
      <alignment vertical="top"/>
      <protection locked="0"/>
    </xf>
    <xf numFmtId="0" fontId="43" fillId="2" borderId="31" xfId="4" applyFont="1" applyFill="1" applyBorder="1" applyAlignment="1" applyProtection="1">
      <alignment vertical="top"/>
      <protection locked="0"/>
    </xf>
    <xf numFmtId="0" fontId="44" fillId="2" borderId="10" xfId="0" applyFont="1" applyFill="1" applyBorder="1" applyAlignment="1">
      <alignment vertical="top" wrapText="1"/>
    </xf>
    <xf numFmtId="0" fontId="44" fillId="2" borderId="10" xfId="4" applyFont="1" applyFill="1" applyBorder="1" applyAlignment="1" applyProtection="1">
      <alignment horizontal="center" vertical="top" wrapText="1"/>
      <protection locked="0"/>
    </xf>
    <xf numFmtId="10" fontId="43" fillId="2" borderId="10" xfId="4" applyNumberFormat="1" applyFont="1" applyFill="1" applyBorder="1" applyAlignment="1" applyProtection="1">
      <alignment horizontal="center" vertical="top"/>
      <protection locked="0"/>
    </xf>
    <xf numFmtId="0" fontId="44" fillId="2" borderId="27" xfId="4" applyFont="1" applyFill="1" applyBorder="1" applyAlignment="1" applyProtection="1">
      <alignment horizontal="center" vertical="top" wrapText="1"/>
      <protection locked="0"/>
    </xf>
    <xf numFmtId="0" fontId="44" fillId="2" borderId="45" xfId="4" applyFont="1" applyFill="1" applyBorder="1" applyAlignment="1" applyProtection="1">
      <alignment horizontal="center" vertical="top"/>
      <protection locked="0"/>
    </xf>
    <xf numFmtId="0" fontId="44" fillId="2" borderId="10" xfId="4" applyFont="1" applyFill="1" applyBorder="1" applyAlignment="1" applyProtection="1">
      <alignment vertical="top"/>
      <protection locked="0"/>
    </xf>
    <xf numFmtId="0" fontId="44" fillId="2" borderId="27" xfId="4" applyFont="1" applyFill="1" applyBorder="1" applyAlignment="1" applyProtection="1">
      <alignment vertical="top" wrapText="1"/>
      <protection locked="0"/>
    </xf>
    <xf numFmtId="9" fontId="44" fillId="2" borderId="10" xfId="4" applyNumberFormat="1" applyFont="1" applyFill="1" applyBorder="1" applyAlignment="1" applyProtection="1">
      <alignment horizontal="center" vertical="top"/>
      <protection locked="0"/>
    </xf>
    <xf numFmtId="0" fontId="44" fillId="2" borderId="48" xfId="4" applyFont="1" applyFill="1" applyBorder="1" applyAlignment="1" applyProtection="1">
      <alignment horizontal="center" vertical="top"/>
      <protection locked="0"/>
    </xf>
    <xf numFmtId="0" fontId="43" fillId="2" borderId="48" xfId="4" applyFont="1" applyFill="1" applyBorder="1" applyAlignment="1" applyProtection="1">
      <alignment horizontal="center" vertical="top"/>
      <protection locked="0"/>
    </xf>
    <xf numFmtId="0" fontId="44" fillId="2" borderId="6" xfId="4" applyFont="1" applyFill="1" applyBorder="1" applyAlignment="1" applyProtection="1">
      <alignment vertical="top" wrapText="1"/>
      <protection locked="0"/>
    </xf>
    <xf numFmtId="0" fontId="44" fillId="2" borderId="48" xfId="4" applyFont="1" applyFill="1" applyBorder="1" applyAlignment="1" applyProtection="1">
      <alignment horizontal="center" vertical="top" wrapText="1"/>
      <protection locked="0"/>
    </xf>
    <xf numFmtId="0" fontId="44" fillId="2" borderId="30" xfId="4" applyFont="1" applyFill="1" applyBorder="1" applyAlignment="1" applyProtection="1">
      <alignment horizontal="center" vertical="top"/>
      <protection locked="0"/>
    </xf>
    <xf numFmtId="10" fontId="44" fillId="2" borderId="32" xfId="4" applyNumberFormat="1" applyFont="1" applyFill="1" applyBorder="1" applyAlignment="1" applyProtection="1">
      <alignment horizontal="center" vertical="top"/>
      <protection locked="0"/>
    </xf>
    <xf numFmtId="0" fontId="44" fillId="2" borderId="30" xfId="4" applyFont="1" applyFill="1" applyBorder="1" applyAlignment="1" applyProtection="1">
      <alignment vertical="top"/>
      <protection locked="0"/>
    </xf>
    <xf numFmtId="0" fontId="44" fillId="2" borderId="44" xfId="4" applyFont="1" applyFill="1" applyBorder="1" applyAlignment="1" applyProtection="1">
      <alignment horizontal="center" vertical="top" wrapText="1"/>
      <protection locked="0"/>
    </xf>
    <xf numFmtId="0" fontId="43" fillId="2" borderId="30" xfId="4" applyFont="1" applyFill="1" applyBorder="1" applyAlignment="1" applyProtection="1">
      <alignment vertical="top"/>
      <protection locked="0"/>
    </xf>
    <xf numFmtId="0" fontId="43" fillId="2" borderId="6" xfId="4" applyFont="1" applyFill="1" applyBorder="1" applyAlignment="1" applyProtection="1">
      <alignment vertical="top" wrapText="1"/>
      <protection locked="0"/>
    </xf>
    <xf numFmtId="0" fontId="43" fillId="2" borderId="30" xfId="4" applyFont="1" applyFill="1" applyBorder="1" applyAlignment="1" applyProtection="1">
      <alignment horizontal="center" vertical="top"/>
      <protection locked="0"/>
    </xf>
    <xf numFmtId="0" fontId="43" fillId="2" borderId="10" xfId="4" applyFont="1" applyFill="1" applyBorder="1" applyAlignment="1" applyProtection="1">
      <alignment horizontal="center" vertical="top" wrapText="1"/>
      <protection locked="0"/>
    </xf>
    <xf numFmtId="0" fontId="44" fillId="2" borderId="27" xfId="4" applyFont="1" applyFill="1" applyBorder="1" applyAlignment="1" applyProtection="1">
      <alignment vertical="top"/>
      <protection locked="0"/>
    </xf>
    <xf numFmtId="0" fontId="44" fillId="2" borderId="48" xfId="4" applyFont="1" applyFill="1" applyBorder="1" applyAlignment="1" applyProtection="1">
      <alignment vertical="top"/>
      <protection locked="0"/>
    </xf>
    <xf numFmtId="0" fontId="43" fillId="2" borderId="45" xfId="4" applyFont="1" applyFill="1" applyBorder="1" applyAlignment="1" applyProtection="1">
      <alignment horizontal="center" vertical="top"/>
      <protection locked="0"/>
    </xf>
    <xf numFmtId="0" fontId="43" fillId="8" borderId="0" xfId="4" applyFont="1" applyAlignment="1" applyProtection="1">
      <alignment vertical="top"/>
    </xf>
    <xf numFmtId="0" fontId="43" fillId="6" borderId="0" xfId="2" applyFont="1" applyAlignment="1" applyProtection="1">
      <alignment vertical="top"/>
    </xf>
    <xf numFmtId="0" fontId="43" fillId="7" borderId="0" xfId="3" applyFont="1" applyAlignment="1" applyProtection="1">
      <alignment vertical="top"/>
    </xf>
    <xf numFmtId="0" fontId="43" fillId="0" borderId="15" xfId="0" applyFont="1" applyBorder="1" applyAlignment="1">
      <alignment vertical="top"/>
    </xf>
    <xf numFmtId="0" fontId="44" fillId="0" borderId="48" xfId="0" applyFont="1" applyBorder="1" applyAlignment="1">
      <alignment horizontal="left" vertical="top" wrapText="1"/>
    </xf>
    <xf numFmtId="0" fontId="44" fillId="0" borderId="10" xfId="0" applyFont="1" applyBorder="1" applyAlignment="1">
      <alignment horizontal="left" vertical="top" wrapText="1"/>
    </xf>
    <xf numFmtId="0" fontId="44" fillId="0" borderId="8" xfId="0" applyFont="1" applyBorder="1" applyAlignment="1">
      <alignment horizontal="left" vertical="top" wrapText="1"/>
    </xf>
    <xf numFmtId="0" fontId="46" fillId="0" borderId="9" xfId="0" applyFont="1" applyBorder="1" applyAlignment="1">
      <alignment horizontal="left" vertical="top"/>
    </xf>
    <xf numFmtId="0" fontId="43" fillId="0" borderId="10" xfId="0" applyFont="1" applyBorder="1" applyAlignment="1">
      <alignment vertical="top"/>
    </xf>
    <xf numFmtId="0" fontId="47" fillId="0" borderId="10" xfId="0" applyFont="1" applyBorder="1" applyAlignment="1">
      <alignment horizontal="left" vertical="top"/>
    </xf>
    <xf numFmtId="10" fontId="44" fillId="0" borderId="10" xfId="4" applyNumberFormat="1" applyFont="1" applyFill="1" applyBorder="1" applyAlignment="1" applyProtection="1">
      <alignment horizontal="center" vertical="top"/>
      <protection locked="0"/>
    </xf>
    <xf numFmtId="10" fontId="44" fillId="0" borderId="6" xfId="4" applyNumberFormat="1" applyFont="1" applyFill="1" applyBorder="1" applyAlignment="1" applyProtection="1">
      <alignment horizontal="center" vertical="top"/>
      <protection locked="0"/>
    </xf>
    <xf numFmtId="0" fontId="44" fillId="0" borderId="51" xfId="0" applyFont="1" applyBorder="1" applyAlignment="1">
      <alignment horizontal="center" vertical="top" wrapText="1"/>
    </xf>
    <xf numFmtId="0" fontId="44" fillId="0" borderId="36" xfId="0" applyFont="1" applyBorder="1" applyAlignment="1">
      <alignment horizontal="center" vertical="top" wrapText="1"/>
    </xf>
    <xf numFmtId="0" fontId="46" fillId="0" borderId="10" xfId="0" applyFont="1" applyBorder="1" applyAlignment="1">
      <alignment vertical="top" wrapText="1"/>
    </xf>
    <xf numFmtId="0" fontId="43" fillId="0" borderId="10" xfId="4" applyFont="1" applyFill="1" applyBorder="1" applyAlignment="1" applyProtection="1">
      <alignment vertical="top" wrapText="1"/>
      <protection locked="0"/>
    </xf>
    <xf numFmtId="0" fontId="47" fillId="0" borderId="10" xfId="0" applyFont="1" applyBorder="1" applyAlignment="1">
      <alignment vertical="top" wrapText="1"/>
    </xf>
    <xf numFmtId="10" fontId="43" fillId="0" borderId="10" xfId="4" applyNumberFormat="1" applyFont="1" applyFill="1" applyBorder="1" applyAlignment="1" applyProtection="1">
      <alignment horizontal="center" vertical="top" wrapText="1"/>
      <protection locked="0"/>
    </xf>
    <xf numFmtId="0" fontId="44" fillId="0" borderId="44" xfId="0" applyFont="1" applyBorder="1" applyAlignment="1">
      <alignment horizontal="center" vertical="top" wrapText="1"/>
    </xf>
    <xf numFmtId="0" fontId="44" fillId="0" borderId="10" xfId="0" applyFont="1" applyBorder="1" applyAlignment="1">
      <alignment horizontal="center" vertical="top" wrapText="1"/>
    </xf>
    <xf numFmtId="0" fontId="44" fillId="0" borderId="6" xfId="0" applyFont="1" applyBorder="1" applyAlignment="1">
      <alignment horizontal="center" vertical="top" wrapText="1"/>
    </xf>
    <xf numFmtId="0" fontId="43" fillId="0" borderId="10" xfId="4" applyFont="1" applyFill="1" applyBorder="1" applyAlignment="1" applyProtection="1">
      <alignment horizontal="center" vertical="top"/>
      <protection locked="0"/>
    </xf>
    <xf numFmtId="0" fontId="43" fillId="0" borderId="44" xfId="4" applyFont="1" applyFill="1" applyBorder="1" applyAlignment="1" applyProtection="1">
      <alignment vertical="top" wrapText="1"/>
      <protection locked="0"/>
    </xf>
    <xf numFmtId="0" fontId="43" fillId="0" borderId="6" xfId="4" applyFont="1" applyFill="1" applyBorder="1" applyAlignment="1" applyProtection="1">
      <alignment horizontal="center" vertical="top"/>
      <protection locked="0"/>
    </xf>
    <xf numFmtId="0" fontId="43" fillId="0" borderId="6" xfId="4" applyFont="1" applyFill="1" applyBorder="1" applyAlignment="1" applyProtection="1">
      <alignment vertical="top"/>
      <protection locked="0"/>
    </xf>
    <xf numFmtId="0" fontId="43" fillId="0" borderId="31" xfId="4" applyFont="1" applyFill="1" applyBorder="1" applyAlignment="1" applyProtection="1">
      <alignment vertical="top"/>
      <protection locked="0"/>
    </xf>
    <xf numFmtId="0" fontId="44" fillId="0" borderId="51" xfId="0" applyFont="1" applyBorder="1" applyAlignment="1">
      <alignment horizontal="center" vertical="top"/>
    </xf>
    <xf numFmtId="0" fontId="44" fillId="0" borderId="8" xfId="0" applyFont="1" applyBorder="1" applyAlignment="1">
      <alignment horizontal="center" vertical="top"/>
    </xf>
    <xf numFmtId="0" fontId="44" fillId="0" borderId="48" xfId="0" applyFont="1" applyBorder="1" applyAlignment="1">
      <alignment horizontal="center" vertical="top" wrapText="1"/>
    </xf>
    <xf numFmtId="10" fontId="43" fillId="0" borderId="10" xfId="4" applyNumberFormat="1" applyFont="1" applyFill="1" applyBorder="1" applyAlignment="1" applyProtection="1">
      <alignment horizontal="center" vertical="top"/>
      <protection locked="0"/>
    </xf>
    <xf numFmtId="0" fontId="44" fillId="0" borderId="32" xfId="0" applyFont="1" applyBorder="1" applyAlignment="1">
      <alignment horizontal="center" vertical="top" wrapText="1"/>
    </xf>
    <xf numFmtId="0" fontId="44" fillId="0" borderId="27" xfId="0" applyFont="1" applyBorder="1" applyAlignment="1">
      <alignment horizontal="center" vertical="top" wrapText="1"/>
    </xf>
    <xf numFmtId="0" fontId="44" fillId="0" borderId="45" xfId="0" applyFont="1" applyBorder="1" applyAlignment="1">
      <alignment horizontal="center" vertical="top" wrapText="1"/>
    </xf>
    <xf numFmtId="0" fontId="43" fillId="0" borderId="10" xfId="4" applyFont="1" applyFill="1" applyBorder="1" applyAlignment="1" applyProtection="1">
      <alignment vertical="top"/>
      <protection locked="0"/>
    </xf>
    <xf numFmtId="0" fontId="43" fillId="0" borderId="27" xfId="4" applyFont="1" applyFill="1" applyBorder="1" applyAlignment="1" applyProtection="1">
      <alignment vertical="top" wrapText="1"/>
      <protection locked="0"/>
    </xf>
    <xf numFmtId="0" fontId="43" fillId="0" borderId="45" xfId="4" applyFont="1" applyFill="1" applyBorder="1" applyAlignment="1" applyProtection="1">
      <alignment horizontal="center" vertical="top"/>
      <protection locked="0"/>
    </xf>
    <xf numFmtId="0" fontId="44" fillId="0" borderId="5" xfId="0" applyFont="1" applyBorder="1" applyAlignment="1">
      <alignment horizontal="center" vertical="top" wrapText="1"/>
    </xf>
    <xf numFmtId="0" fontId="44" fillId="0" borderId="26" xfId="0" applyFont="1" applyBorder="1" applyAlignment="1">
      <alignment horizontal="center" vertical="top"/>
    </xf>
    <xf numFmtId="0" fontId="43" fillId="0" borderId="48" xfId="4" applyFont="1" applyFill="1" applyBorder="1" applyAlignment="1" applyProtection="1">
      <alignment horizontal="center" vertical="top"/>
      <protection locked="0"/>
    </xf>
    <xf numFmtId="0" fontId="44" fillId="0" borderId="36" xfId="0" applyFont="1" applyBorder="1" applyAlignment="1">
      <alignment horizontal="center" vertical="top"/>
    </xf>
    <xf numFmtId="0" fontId="43" fillId="0" borderId="27" xfId="4" applyFont="1" applyFill="1" applyBorder="1" applyAlignment="1" applyProtection="1">
      <alignment horizontal="center" vertical="top" wrapText="1"/>
      <protection locked="0"/>
    </xf>
    <xf numFmtId="0" fontId="43" fillId="0" borderId="48" xfId="4" applyFont="1" applyFill="1" applyBorder="1" applyAlignment="1" applyProtection="1">
      <alignment horizontal="center" vertical="top" wrapText="1"/>
      <protection locked="0"/>
    </xf>
    <xf numFmtId="0" fontId="43" fillId="0" borderId="6" xfId="4" applyFont="1" applyFill="1" applyBorder="1" applyAlignment="1" applyProtection="1">
      <alignment vertical="top" wrapText="1"/>
      <protection locked="0"/>
    </xf>
    <xf numFmtId="0" fontId="44" fillId="0" borderId="33" xfId="0" applyFont="1" applyBorder="1" applyAlignment="1">
      <alignment horizontal="center" vertical="top"/>
    </xf>
    <xf numFmtId="0" fontId="44" fillId="0" borderId="9" xfId="0" applyFont="1" applyBorder="1" applyAlignment="1">
      <alignment horizontal="center" vertical="top" wrapText="1"/>
    </xf>
    <xf numFmtId="0" fontId="43" fillId="0" borderId="30" xfId="4" applyFont="1" applyFill="1" applyBorder="1" applyAlignment="1" applyProtection="1">
      <alignment horizontal="center" vertical="top"/>
      <protection locked="0"/>
    </xf>
    <xf numFmtId="10" fontId="43" fillId="0" borderId="32" xfId="4" applyNumberFormat="1" applyFont="1" applyFill="1" applyBorder="1" applyAlignment="1" applyProtection="1">
      <alignment horizontal="center" vertical="top"/>
      <protection locked="0"/>
    </xf>
    <xf numFmtId="0" fontId="44" fillId="0" borderId="27" xfId="0" applyFont="1" applyBorder="1" applyAlignment="1">
      <alignment horizontal="center" vertical="top"/>
    </xf>
    <xf numFmtId="0" fontId="43" fillId="0" borderId="30" xfId="4" applyFont="1" applyFill="1" applyBorder="1" applyAlignment="1" applyProtection="1">
      <alignment vertical="top"/>
      <protection locked="0"/>
    </xf>
    <xf numFmtId="0" fontId="43" fillId="0" borderId="10" xfId="4" applyFont="1" applyFill="1" applyBorder="1" applyAlignment="1" applyProtection="1">
      <alignment horizontal="center" vertical="top" wrapText="1"/>
      <protection locked="0"/>
    </xf>
    <xf numFmtId="0" fontId="43" fillId="0" borderId="48" xfId="4" applyFont="1" applyFill="1" applyBorder="1" applyAlignment="1" applyProtection="1">
      <alignment vertical="top"/>
      <protection locked="0"/>
    </xf>
    <xf numFmtId="0" fontId="44" fillId="0" borderId="10" xfId="4" applyFont="1" applyFill="1" applyBorder="1" applyAlignment="1" applyProtection="1">
      <alignment horizontal="center" vertical="top"/>
      <protection locked="0"/>
    </xf>
    <xf numFmtId="0" fontId="44" fillId="0" borderId="6" xfId="4" applyFont="1" applyFill="1" applyBorder="1" applyAlignment="1" applyProtection="1">
      <alignment horizontal="center" vertical="top"/>
      <protection locked="0"/>
    </xf>
    <xf numFmtId="10" fontId="43" fillId="0" borderId="10" xfId="4" applyNumberFormat="1" applyFont="1" applyFill="1" applyBorder="1" applyAlignment="1" applyProtection="1">
      <alignment horizontal="right" vertical="top" wrapText="1"/>
      <protection locked="0"/>
    </xf>
    <xf numFmtId="0" fontId="44" fillId="0" borderId="30" xfId="4" applyFont="1" applyFill="1" applyBorder="1" applyAlignment="1" applyProtection="1">
      <alignment horizontal="center" vertical="top"/>
      <protection locked="0"/>
    </xf>
    <xf numFmtId="10" fontId="44" fillId="0" borderId="32" xfId="4" applyNumberFormat="1" applyFont="1" applyFill="1" applyBorder="1" applyAlignment="1" applyProtection="1">
      <alignment horizontal="center" vertical="top"/>
      <protection locked="0"/>
    </xf>
    <xf numFmtId="0" fontId="44" fillId="0" borderId="44" xfId="4" applyFont="1" applyFill="1" applyBorder="1" applyAlignment="1" applyProtection="1">
      <alignment vertical="top" wrapText="1"/>
      <protection locked="0"/>
    </xf>
    <xf numFmtId="0" fontId="44" fillId="0" borderId="6" xfId="4" applyFont="1" applyFill="1" applyBorder="1" applyAlignment="1" applyProtection="1">
      <alignment vertical="top" wrapText="1"/>
      <protection locked="0"/>
    </xf>
    <xf numFmtId="0" fontId="44" fillId="0" borderId="30" xfId="4" applyFont="1" applyFill="1" applyBorder="1" applyAlignment="1" applyProtection="1">
      <alignment vertical="top"/>
      <protection locked="0"/>
    </xf>
    <xf numFmtId="0" fontId="44" fillId="0" borderId="10" xfId="4" applyFont="1" applyFill="1" applyBorder="1" applyAlignment="1" applyProtection="1">
      <alignment horizontal="center" vertical="top" wrapText="1"/>
      <protection locked="0"/>
    </xf>
    <xf numFmtId="0" fontId="38" fillId="0" borderId="1" xfId="0" applyFont="1" applyBorder="1" applyAlignment="1">
      <alignment horizontal="left" vertical="center" wrapText="1"/>
    </xf>
    <xf numFmtId="0" fontId="1" fillId="3" borderId="17" xfId="0" applyFont="1" applyFill="1" applyBorder="1" applyAlignment="1">
      <alignment vertical="top" wrapText="1"/>
    </xf>
    <xf numFmtId="0" fontId="1" fillId="3" borderId="18" xfId="0" applyFont="1" applyFill="1" applyBorder="1" applyAlignment="1">
      <alignment vertical="top" wrapText="1"/>
    </xf>
    <xf numFmtId="0" fontId="1" fillId="3" borderId="20" xfId="0" applyFont="1" applyFill="1" applyBorder="1" applyAlignment="1">
      <alignment vertical="top" wrapText="1"/>
    </xf>
    <xf numFmtId="0" fontId="1" fillId="3" borderId="0" xfId="0" applyFont="1" applyFill="1" applyAlignment="1">
      <alignment vertical="top" wrapText="1"/>
    </xf>
    <xf numFmtId="0" fontId="1" fillId="3" borderId="19" xfId="0" applyFont="1" applyFill="1" applyBorder="1" applyAlignment="1">
      <alignment horizontal="left" vertical="center" wrapText="1"/>
    </xf>
    <xf numFmtId="0" fontId="10" fillId="3" borderId="0" xfId="0" applyFont="1" applyFill="1" applyAlignment="1">
      <alignment vertical="top" wrapText="1"/>
    </xf>
    <xf numFmtId="0" fontId="62" fillId="3" borderId="0" xfId="0" applyFont="1" applyFill="1" applyAlignment="1">
      <alignment vertical="center" wrapText="1"/>
    </xf>
    <xf numFmtId="0" fontId="10" fillId="3" borderId="0" xfId="0" applyFont="1" applyFill="1" applyAlignment="1">
      <alignment horizontal="left" vertical="center" wrapText="1"/>
    </xf>
    <xf numFmtId="0" fontId="63" fillId="3" borderId="0" xfId="0" applyFont="1" applyFill="1" applyAlignment="1">
      <alignment horizontal="center" vertical="center" wrapText="1"/>
    </xf>
    <xf numFmtId="0" fontId="17" fillId="12" borderId="29" xfId="0" applyFont="1" applyFill="1" applyBorder="1" applyAlignment="1">
      <alignment horizontal="center" vertical="center" wrapText="1"/>
    </xf>
    <xf numFmtId="0" fontId="17" fillId="12" borderId="54" xfId="0" applyFont="1" applyFill="1" applyBorder="1" applyAlignment="1">
      <alignment horizontal="center" vertical="center" wrapText="1"/>
    </xf>
    <xf numFmtId="0" fontId="65" fillId="12" borderId="54" xfId="0" applyFont="1" applyFill="1" applyBorder="1" applyAlignment="1">
      <alignment horizontal="center" vertical="center" wrapText="1"/>
    </xf>
    <xf numFmtId="164" fontId="65" fillId="12" borderId="54" xfId="13" applyFont="1" applyFill="1" applyBorder="1" applyAlignment="1" applyProtection="1">
      <alignment horizontal="center" vertical="center" wrapText="1"/>
    </xf>
    <xf numFmtId="164" fontId="65" fillId="12" borderId="15" xfId="13" applyFont="1" applyFill="1" applyBorder="1" applyAlignment="1" applyProtection="1">
      <alignment horizontal="center" vertical="center" wrapText="1"/>
    </xf>
    <xf numFmtId="0" fontId="65" fillId="3" borderId="0" xfId="0" applyFont="1" applyFill="1" applyAlignment="1">
      <alignment horizontal="left" vertical="center" wrapText="1"/>
    </xf>
    <xf numFmtId="0" fontId="5" fillId="2" borderId="51" xfId="0" applyFont="1" applyFill="1" applyBorder="1" applyAlignment="1">
      <alignment vertical="center" wrapText="1"/>
    </xf>
    <xf numFmtId="164" fontId="5" fillId="0" borderId="51" xfId="12" applyFont="1" applyBorder="1" applyAlignment="1">
      <alignment horizontal="right" vertical="center" wrapText="1"/>
    </xf>
    <xf numFmtId="164" fontId="1" fillId="0" borderId="51" xfId="12" applyFont="1" applyFill="1" applyBorder="1" applyAlignment="1" applyProtection="1">
      <alignment vertical="center" wrapText="1"/>
    </xf>
    <xf numFmtId="164" fontId="1" fillId="0" borderId="36" xfId="12" applyFont="1" applyFill="1" applyBorder="1" applyAlignment="1" applyProtection="1">
      <alignment vertical="center" wrapText="1"/>
    </xf>
    <xf numFmtId="0" fontId="66" fillId="0" borderId="10" xfId="0" applyFont="1" applyBorder="1" applyAlignment="1">
      <alignment horizontal="center" vertical="center" wrapText="1"/>
    </xf>
    <xf numFmtId="0" fontId="5" fillId="2" borderId="10" xfId="0" applyFont="1" applyFill="1" applyBorder="1" applyAlignment="1">
      <alignment vertical="center" wrapText="1"/>
    </xf>
    <xf numFmtId="164" fontId="5" fillId="0" borderId="10" xfId="12" applyFont="1" applyBorder="1" applyAlignment="1">
      <alignment horizontal="right" vertical="center" wrapText="1"/>
    </xf>
    <xf numFmtId="164" fontId="1" fillId="0" borderId="10" xfId="12" applyFont="1" applyFill="1" applyBorder="1" applyAlignment="1" applyProtection="1">
      <alignment vertical="center" wrapText="1"/>
    </xf>
    <xf numFmtId="164" fontId="18" fillId="0" borderId="10" xfId="12" applyFont="1" applyBorder="1" applyAlignment="1">
      <alignment horizontal="right" vertical="center" wrapText="1"/>
    </xf>
    <xf numFmtId="164" fontId="13" fillId="0" borderId="10" xfId="12" applyFont="1" applyBorder="1" applyAlignment="1">
      <alignment horizontal="right" vertical="center" wrapText="1"/>
    </xf>
    <xf numFmtId="164" fontId="67" fillId="0" borderId="10" xfId="12" applyFont="1" applyBorder="1" applyAlignment="1">
      <alignment horizontal="right" vertical="center" wrapText="1"/>
    </xf>
    <xf numFmtId="164" fontId="5" fillId="0" borderId="10" xfId="12" applyFont="1" applyBorder="1" applyAlignment="1">
      <alignment vertical="center" wrapText="1"/>
    </xf>
    <xf numFmtId="164" fontId="13" fillId="0" borderId="10" xfId="12" applyFont="1" applyBorder="1" applyAlignment="1">
      <alignment vertical="center" wrapText="1"/>
    </xf>
    <xf numFmtId="0" fontId="1" fillId="3" borderId="0" xfId="0" applyFont="1" applyFill="1" applyAlignment="1">
      <alignment horizontal="left" vertical="center" wrapText="1"/>
    </xf>
    <xf numFmtId="0" fontId="17" fillId="13" borderId="29" xfId="0" applyFont="1" applyFill="1" applyBorder="1" applyAlignment="1">
      <alignment horizontal="center" vertical="center" wrapText="1"/>
    </xf>
    <xf numFmtId="0" fontId="17" fillId="13" borderId="54" xfId="0" applyFont="1" applyFill="1" applyBorder="1" applyAlignment="1">
      <alignment horizontal="center" vertical="center" wrapText="1"/>
    </xf>
    <xf numFmtId="0" fontId="65" fillId="13" borderId="54" xfId="0" applyFont="1" applyFill="1" applyBorder="1" applyAlignment="1">
      <alignment horizontal="center" vertical="center" wrapText="1"/>
    </xf>
    <xf numFmtId="0" fontId="65" fillId="13" borderId="15" xfId="0" applyFont="1" applyFill="1" applyBorder="1" applyAlignment="1">
      <alignment horizontal="center" vertical="center" wrapText="1"/>
    </xf>
    <xf numFmtId="164" fontId="1" fillId="0" borderId="51" xfId="12" applyFont="1" applyFill="1" applyBorder="1" applyAlignment="1" applyProtection="1">
      <alignment horizontal="right" vertical="center" wrapText="1"/>
    </xf>
    <xf numFmtId="17" fontId="13" fillId="0" borderId="36" xfId="0" applyNumberFormat="1" applyFont="1" applyBorder="1" applyAlignment="1">
      <alignment horizontal="right" vertical="center"/>
    </xf>
    <xf numFmtId="164" fontId="1" fillId="0" borderId="10" xfId="12" applyFont="1" applyFill="1" applyBorder="1" applyAlignment="1" applyProtection="1">
      <alignment horizontal="right" vertical="center" wrapText="1"/>
    </xf>
    <xf numFmtId="164" fontId="5" fillId="0" borderId="10" xfId="12" applyFont="1" applyBorder="1" applyAlignment="1">
      <alignment horizontal="right" vertical="center"/>
    </xf>
    <xf numFmtId="17" fontId="13" fillId="0" borderId="6" xfId="0" applyNumberFormat="1" applyFont="1" applyBorder="1" applyAlignment="1">
      <alignment horizontal="right" vertical="center"/>
    </xf>
    <xf numFmtId="164" fontId="1" fillId="0" borderId="10" xfId="12" applyFont="1" applyBorder="1" applyAlignment="1">
      <alignment horizontal="right" vertical="center" wrapText="1"/>
    </xf>
    <xf numFmtId="164" fontId="13" fillId="0" borderId="10" xfId="12" applyFont="1" applyBorder="1" applyAlignment="1">
      <alignment horizontal="right" vertical="center"/>
    </xf>
    <xf numFmtId="164" fontId="5" fillId="0" borderId="10" xfId="12" applyFont="1" applyBorder="1" applyAlignment="1">
      <alignment vertical="center"/>
    </xf>
    <xf numFmtId="0" fontId="17" fillId="0" borderId="56" xfId="0" applyFont="1" applyBorder="1" applyAlignment="1">
      <alignment horizontal="center" vertical="center" wrapText="1"/>
    </xf>
    <xf numFmtId="0" fontId="66" fillId="0" borderId="57" xfId="0" applyFont="1" applyBorder="1" applyAlignment="1">
      <alignment vertical="center" wrapText="1"/>
    </xf>
    <xf numFmtId="0" fontId="5" fillId="2" borderId="57" xfId="0" applyFont="1" applyFill="1" applyBorder="1" applyAlignment="1">
      <alignment vertical="center" wrapText="1"/>
    </xf>
    <xf numFmtId="164" fontId="5" fillId="0" borderId="57" xfId="12" applyFont="1" applyBorder="1" applyAlignment="1">
      <alignment horizontal="right" vertical="center" wrapText="1"/>
    </xf>
    <xf numFmtId="164" fontId="1" fillId="0" borderId="57" xfId="12" applyFont="1" applyFill="1" applyBorder="1" applyAlignment="1" applyProtection="1">
      <alignment horizontal="right" vertical="center" wrapText="1"/>
    </xf>
    <xf numFmtId="164" fontId="5" fillId="0" borderId="57" xfId="12" applyFont="1" applyBorder="1" applyAlignment="1">
      <alignment horizontal="right" vertical="center"/>
    </xf>
    <xf numFmtId="164" fontId="1" fillId="0" borderId="57" xfId="12" applyFont="1" applyFill="1" applyBorder="1" applyAlignment="1" applyProtection="1">
      <alignment vertical="center" wrapText="1"/>
    </xf>
    <xf numFmtId="17" fontId="13" fillId="0" borderId="11" xfId="0" applyNumberFormat="1" applyFont="1" applyBorder="1" applyAlignment="1">
      <alignment horizontal="right" vertical="center"/>
    </xf>
    <xf numFmtId="164" fontId="66" fillId="13" borderId="60" xfId="12" applyFont="1" applyFill="1" applyBorder="1" applyAlignment="1">
      <alignment horizontal="right" vertical="center" wrapText="1"/>
    </xf>
    <xf numFmtId="1" fontId="66" fillId="13" borderId="61" xfId="0" applyNumberFormat="1" applyFont="1" applyFill="1" applyBorder="1" applyAlignment="1">
      <alignment horizontal="right" vertical="center" wrapText="1"/>
    </xf>
    <xf numFmtId="0" fontId="1" fillId="3" borderId="0" xfId="0" applyFont="1" applyFill="1" applyAlignment="1">
      <alignment horizontal="left" vertical="top" wrapText="1"/>
    </xf>
    <xf numFmtId="3" fontId="1" fillId="3" borderId="14" xfId="0" applyNumberFormat="1" applyFont="1" applyFill="1" applyBorder="1" applyAlignment="1" applyProtection="1">
      <alignment vertical="top" wrapText="1"/>
      <protection locked="0"/>
    </xf>
    <xf numFmtId="0" fontId="1" fillId="3" borderId="21" xfId="0" applyFont="1" applyFill="1" applyBorder="1" applyAlignment="1">
      <alignment horizontal="left" vertical="center" wrapText="1"/>
    </xf>
    <xf numFmtId="0" fontId="65" fillId="3" borderId="22" xfId="0" applyFont="1" applyFill="1" applyBorder="1" applyAlignment="1">
      <alignment vertical="top" wrapText="1"/>
    </xf>
    <xf numFmtId="0" fontId="1" fillId="3" borderId="22" xfId="0" applyFont="1" applyFill="1" applyBorder="1" applyAlignment="1">
      <alignment vertical="top" wrapText="1"/>
    </xf>
    <xf numFmtId="0" fontId="1" fillId="3" borderId="23" xfId="0" applyFont="1" applyFill="1" applyBorder="1" applyAlignment="1">
      <alignment vertical="top" wrapText="1"/>
    </xf>
    <xf numFmtId="0" fontId="69" fillId="0" borderId="0" xfId="14" applyAlignment="1" applyProtection="1"/>
    <xf numFmtId="0" fontId="5" fillId="2" borderId="59" xfId="0" applyFont="1" applyFill="1" applyBorder="1" applyAlignment="1">
      <alignment vertical="center" wrapText="1"/>
    </xf>
    <xf numFmtId="164" fontId="5" fillId="0" borderId="60" xfId="12" applyFont="1" applyBorder="1" applyAlignment="1">
      <alignment horizontal="right" vertical="center" wrapText="1"/>
    </xf>
    <xf numFmtId="17" fontId="13" fillId="0" borderId="61" xfId="0" applyNumberFormat="1" applyFont="1" applyBorder="1" applyAlignment="1">
      <alignment horizontal="right" vertical="center"/>
    </xf>
    <xf numFmtId="164" fontId="66" fillId="12" borderId="60" xfId="12" applyFont="1" applyFill="1" applyBorder="1" applyAlignment="1">
      <alignment horizontal="right" vertical="center" wrapText="1"/>
    </xf>
    <xf numFmtId="0" fontId="5" fillId="0" borderId="10" xfId="0" applyFont="1" applyBorder="1" applyAlignment="1">
      <alignment horizontal="left" vertical="top" wrapText="1"/>
    </xf>
    <xf numFmtId="0" fontId="1" fillId="3" borderId="16" xfId="0" applyFont="1" applyFill="1" applyBorder="1"/>
    <xf numFmtId="0" fontId="1" fillId="3" borderId="17" xfId="0" applyFont="1" applyFill="1" applyBorder="1" applyAlignment="1">
      <alignment horizontal="left" vertical="center"/>
    </xf>
    <xf numFmtId="0" fontId="1" fillId="3" borderId="17" xfId="0" applyFont="1" applyFill="1" applyBorder="1"/>
    <xf numFmtId="0" fontId="1" fillId="3" borderId="18" xfId="0" applyFont="1" applyFill="1" applyBorder="1"/>
    <xf numFmtId="0" fontId="71" fillId="3" borderId="20" xfId="0" applyFont="1" applyFill="1" applyBorder="1"/>
    <xf numFmtId="0" fontId="1" fillId="3" borderId="19" xfId="0" applyFont="1" applyFill="1" applyBorder="1"/>
    <xf numFmtId="0" fontId="1" fillId="3" borderId="20" xfId="0" applyFont="1" applyFill="1" applyBorder="1"/>
    <xf numFmtId="0" fontId="1" fillId="3" borderId="0" xfId="0" applyFont="1" applyFill="1" applyAlignment="1">
      <alignment horizontal="left" vertical="center"/>
    </xf>
    <xf numFmtId="0" fontId="1" fillId="3" borderId="0" xfId="0" applyFont="1" applyFill="1"/>
    <xf numFmtId="0" fontId="65" fillId="3" borderId="0" xfId="0" applyFont="1" applyFill="1" applyAlignment="1">
      <alignment horizontal="center" vertical="center" wrapText="1"/>
    </xf>
    <xf numFmtId="0" fontId="1" fillId="3" borderId="19" xfId="0" applyFont="1" applyFill="1" applyBorder="1" applyAlignment="1">
      <alignment horizontal="left" vertical="center"/>
    </xf>
    <xf numFmtId="0" fontId="6" fillId="3" borderId="20" xfId="0" applyFont="1" applyFill="1" applyBorder="1" applyAlignment="1">
      <alignment horizontal="left" vertical="center" wrapText="1"/>
    </xf>
    <xf numFmtId="0" fontId="0" fillId="2" borderId="1" xfId="0" applyFill="1" applyBorder="1"/>
    <xf numFmtId="0" fontId="0" fillId="2" borderId="1" xfId="0" applyFill="1" applyBorder="1" applyAlignment="1">
      <alignment horizontal="center" vertical="center"/>
    </xf>
    <xf numFmtId="0" fontId="1" fillId="3" borderId="20" xfId="0" applyFont="1" applyFill="1" applyBorder="1" applyAlignment="1">
      <alignment horizontal="left" vertical="center"/>
    </xf>
    <xf numFmtId="0" fontId="1" fillId="5" borderId="0" xfId="0" applyFont="1" applyFill="1" applyAlignment="1">
      <alignment horizontal="right" vertical="center"/>
    </xf>
    <xf numFmtId="0" fontId="1" fillId="5" borderId="1" xfId="0" applyFont="1" applyFill="1" applyBorder="1" applyAlignment="1">
      <alignment horizontal="left" vertical="center"/>
    </xf>
    <xf numFmtId="0" fontId="1" fillId="3" borderId="0" xfId="0" applyFont="1" applyFill="1" applyAlignment="1">
      <alignment horizontal="right" vertical="center"/>
    </xf>
    <xf numFmtId="0" fontId="1" fillId="3" borderId="0" xfId="0" applyFont="1" applyFill="1" applyAlignment="1">
      <alignment horizontal="right"/>
    </xf>
    <xf numFmtId="0" fontId="4" fillId="3" borderId="0" xfId="0" applyFont="1" applyFill="1" applyAlignment="1">
      <alignment horizontal="left" vertical="center" wrapText="1"/>
    </xf>
    <xf numFmtId="0" fontId="72" fillId="3" borderId="0" xfId="0" applyFont="1" applyFill="1" applyAlignment="1">
      <alignment horizontal="left" vertical="center"/>
    </xf>
    <xf numFmtId="0" fontId="68" fillId="3" borderId="0" xfId="0" applyFont="1" applyFill="1"/>
    <xf numFmtId="0" fontId="11" fillId="2" borderId="35" xfId="0" applyFont="1" applyFill="1" applyBorder="1" applyAlignment="1">
      <alignment vertical="center" wrapText="1"/>
    </xf>
    <xf numFmtId="0" fontId="11" fillId="2" borderId="14" xfId="0" applyFont="1" applyFill="1" applyBorder="1" applyAlignment="1">
      <alignment vertical="center" wrapText="1"/>
    </xf>
    <xf numFmtId="0" fontId="4" fillId="2" borderId="14" xfId="0" applyFont="1" applyFill="1" applyBorder="1" applyAlignment="1">
      <alignment vertical="center" wrapText="1"/>
    </xf>
    <xf numFmtId="0" fontId="4" fillId="2" borderId="28" xfId="0" applyFont="1" applyFill="1" applyBorder="1" applyAlignment="1">
      <alignment vertical="center" wrapText="1"/>
    </xf>
    <xf numFmtId="0" fontId="61" fillId="3" borderId="0" xfId="0" applyFont="1" applyFill="1" applyAlignment="1">
      <alignment vertical="top" wrapText="1"/>
    </xf>
    <xf numFmtId="0" fontId="66" fillId="3" borderId="0" xfId="0" applyFont="1" applyFill="1"/>
    <xf numFmtId="0" fontId="65" fillId="3" borderId="0" xfId="0" applyFont="1" applyFill="1"/>
    <xf numFmtId="0" fontId="5" fillId="2" borderId="2" xfId="0" applyFont="1" applyFill="1" applyBorder="1" applyAlignment="1">
      <alignment horizontal="left" vertical="top" wrapText="1"/>
    </xf>
    <xf numFmtId="0" fontId="1" fillId="2" borderId="2" xfId="0" applyFont="1" applyFill="1" applyBorder="1" applyAlignment="1">
      <alignment horizontal="left" vertical="top" wrapText="1"/>
    </xf>
    <xf numFmtId="0" fontId="5" fillId="2" borderId="3"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5" fillId="2" borderId="19" xfId="0" applyFont="1" applyFill="1" applyBorder="1" applyAlignment="1">
      <alignment horizontal="left" vertical="top" wrapText="1"/>
    </xf>
    <xf numFmtId="0" fontId="5" fillId="3" borderId="0" xfId="0" applyFont="1" applyFill="1" applyAlignment="1">
      <alignment horizontal="left" vertical="center" wrapText="1"/>
    </xf>
    <xf numFmtId="0" fontId="1" fillId="3" borderId="24" xfId="0" applyFont="1" applyFill="1" applyBorder="1"/>
    <xf numFmtId="0" fontId="5" fillId="2" borderId="4" xfId="0" applyFont="1" applyFill="1" applyBorder="1" applyAlignment="1">
      <alignment horizontal="left" vertical="top" wrapText="1"/>
    </xf>
    <xf numFmtId="0" fontId="1" fillId="3" borderId="21" xfId="0" applyFont="1" applyFill="1" applyBorder="1"/>
    <xf numFmtId="0" fontId="1" fillId="3" borderId="22" xfId="0" applyFont="1" applyFill="1" applyBorder="1" applyAlignment="1">
      <alignment horizontal="left" vertical="center" wrapText="1"/>
    </xf>
    <xf numFmtId="0" fontId="1" fillId="3" borderId="23" xfId="0" applyFont="1" applyFill="1" applyBorder="1"/>
    <xf numFmtId="0" fontId="25" fillId="0" borderId="24" xfId="0" applyFont="1" applyBorder="1"/>
    <xf numFmtId="1" fontId="10" fillId="2" borderId="4" xfId="0" applyNumberFormat="1" applyFont="1" applyFill="1" applyBorder="1" applyAlignment="1" applyProtection="1">
      <alignment horizontal="left" vertical="center" wrapText="1"/>
      <protection locked="0"/>
    </xf>
    <xf numFmtId="1" fontId="22" fillId="2" borderId="2" xfId="0" applyNumberFormat="1" applyFont="1" applyFill="1" applyBorder="1" applyAlignment="1" applyProtection="1">
      <alignment horizontal="left"/>
      <protection locked="0"/>
    </xf>
    <xf numFmtId="14" fontId="25" fillId="2" borderId="3" xfId="0" applyNumberFormat="1" applyFont="1" applyFill="1" applyBorder="1" applyAlignment="1">
      <alignment horizontal="left"/>
    </xf>
    <xf numFmtId="14" fontId="29" fillId="2" borderId="4" xfId="0" applyNumberFormat="1" applyFont="1" applyFill="1" applyBorder="1" applyAlignment="1">
      <alignment horizontal="left"/>
    </xf>
    <xf numFmtId="0" fontId="1" fillId="2" borderId="2" xfId="0" applyFont="1" applyFill="1" applyBorder="1" applyProtection="1">
      <protection locked="0"/>
    </xf>
    <xf numFmtId="0" fontId="5" fillId="2" borderId="2" xfId="0" applyFont="1" applyFill="1" applyBorder="1" applyAlignment="1" applyProtection="1">
      <alignment wrapText="1"/>
      <protection locked="0"/>
    </xf>
    <xf numFmtId="0" fontId="73" fillId="2" borderId="3" xfId="1" applyFont="1" applyFill="1" applyBorder="1" applyAlignment="1" applyProtection="1">
      <protection locked="0"/>
    </xf>
    <xf numFmtId="165" fontId="1" fillId="2" borderId="4" xfId="0" applyNumberFormat="1" applyFont="1" applyFill="1" applyBorder="1" applyAlignment="1" applyProtection="1">
      <alignment horizontal="left"/>
      <protection locked="0"/>
    </xf>
    <xf numFmtId="0" fontId="73" fillId="0" borderId="24" xfId="1" applyFont="1" applyBorder="1" applyAlignment="1" applyProtection="1"/>
    <xf numFmtId="0" fontId="22" fillId="3" borderId="0" xfId="0" applyFont="1" applyFill="1" applyAlignment="1">
      <alignment horizontal="right"/>
    </xf>
    <xf numFmtId="0" fontId="22" fillId="3" borderId="0" xfId="0" applyFont="1" applyFill="1"/>
    <xf numFmtId="0" fontId="23" fillId="3" borderId="0" xfId="0" applyFont="1" applyFill="1" applyAlignment="1">
      <alignment horizontal="right"/>
    </xf>
    <xf numFmtId="0" fontId="25" fillId="3" borderId="0" xfId="0" applyFont="1" applyFill="1" applyAlignment="1">
      <alignment horizontal="right"/>
    </xf>
    <xf numFmtId="0" fontId="25" fillId="3" borderId="0" xfId="0" applyFont="1" applyFill="1"/>
    <xf numFmtId="0" fontId="40" fillId="3" borderId="0" xfId="0" applyFont="1" applyFill="1" applyAlignment="1">
      <alignment horizontal="right" vertical="center"/>
    </xf>
    <xf numFmtId="0" fontId="40" fillId="3" borderId="0" xfId="0" applyFont="1" applyFill="1" applyAlignment="1">
      <alignment horizontal="right" vertical="top"/>
    </xf>
    <xf numFmtId="0" fontId="39" fillId="0" borderId="0" xfId="0" applyFont="1" applyAlignment="1">
      <alignment horizontal="justify" vertical="center"/>
    </xf>
    <xf numFmtId="0" fontId="26" fillId="3" borderId="0" xfId="0" applyFont="1" applyFill="1" applyAlignment="1">
      <alignment horizontal="right"/>
    </xf>
    <xf numFmtId="0" fontId="24" fillId="3" borderId="0" xfId="0" applyFont="1" applyFill="1" applyAlignment="1">
      <alignment horizontal="right"/>
    </xf>
    <xf numFmtId="0" fontId="24" fillId="3" borderId="0" xfId="0" applyFont="1" applyFill="1" applyAlignment="1">
      <alignment horizontal="right" vertical="top"/>
    </xf>
    <xf numFmtId="0" fontId="26" fillId="3" borderId="0" xfId="0" applyFont="1" applyFill="1" applyAlignment="1">
      <alignment horizontal="right" vertical="top"/>
    </xf>
    <xf numFmtId="0" fontId="27" fillId="3" borderId="0" xfId="0" applyFont="1" applyFill="1" applyAlignment="1">
      <alignment horizontal="right"/>
    </xf>
    <xf numFmtId="0" fontId="25" fillId="3" borderId="0" xfId="0" applyFont="1" applyFill="1" applyAlignment="1">
      <alignment horizontal="center"/>
    </xf>
    <xf numFmtId="0" fontId="26" fillId="3" borderId="0" xfId="0" applyFont="1" applyFill="1"/>
    <xf numFmtId="0" fontId="40" fillId="3" borderId="0" xfId="0" applyFont="1" applyFill="1" applyAlignment="1">
      <alignment horizontal="right"/>
    </xf>
    <xf numFmtId="0" fontId="37" fillId="3" borderId="0" xfId="0" applyFont="1" applyFill="1"/>
    <xf numFmtId="0" fontId="29" fillId="3" borderId="0" xfId="0" applyFont="1" applyFill="1" applyAlignment="1">
      <alignment horizontal="right"/>
    </xf>
    <xf numFmtId="0" fontId="29" fillId="3" borderId="0" xfId="0" applyFont="1" applyFill="1"/>
    <xf numFmtId="0" fontId="58" fillId="3" borderId="0" xfId="0" applyFont="1" applyFill="1"/>
    <xf numFmtId="0" fontId="37" fillId="3" borderId="21" xfId="0" applyFont="1" applyFill="1" applyBorder="1"/>
    <xf numFmtId="0" fontId="37" fillId="3" borderId="22" xfId="0" applyFont="1" applyFill="1" applyBorder="1"/>
    <xf numFmtId="0" fontId="37" fillId="3" borderId="23" xfId="0" applyFont="1" applyFill="1" applyBorder="1"/>
    <xf numFmtId="0" fontId="5" fillId="3" borderId="20" xfId="0" applyFont="1" applyFill="1" applyBorder="1" applyAlignment="1">
      <alignment vertical="top" wrapText="1"/>
    </xf>
    <xf numFmtId="0" fontId="5" fillId="3" borderId="19" xfId="0" applyFont="1" applyFill="1" applyBorder="1" applyAlignment="1">
      <alignment vertical="top" wrapText="1"/>
    </xf>
    <xf numFmtId="0" fontId="5" fillId="3" borderId="0" xfId="0" applyFont="1" applyFill="1" applyAlignment="1">
      <alignment vertical="top" wrapText="1"/>
    </xf>
    <xf numFmtId="0" fontId="6" fillId="3" borderId="0" xfId="0" applyFont="1" applyFill="1" applyAlignment="1">
      <alignment vertical="top" wrapText="1"/>
    </xf>
    <xf numFmtId="0" fontId="6" fillId="2" borderId="13" xfId="0" applyFont="1" applyFill="1" applyBorder="1" applyAlignment="1">
      <alignment vertical="top" wrapText="1"/>
    </xf>
    <xf numFmtId="0" fontId="6" fillId="2" borderId="13" xfId="0" applyFont="1" applyFill="1" applyBorder="1" applyAlignment="1">
      <alignment horizontal="center" vertical="top" wrapText="1"/>
    </xf>
    <xf numFmtId="0" fontId="5" fillId="2" borderId="7" xfId="0" applyFont="1" applyFill="1" applyBorder="1" applyAlignment="1">
      <alignment vertical="top" wrapText="1"/>
    </xf>
    <xf numFmtId="0" fontId="5" fillId="2" borderId="9" xfId="0" applyFont="1" applyFill="1" applyBorder="1" applyAlignment="1">
      <alignment vertical="top" wrapText="1"/>
    </xf>
    <xf numFmtId="0" fontId="5" fillId="2" borderId="5" xfId="0" applyFont="1" applyFill="1" applyBorder="1" applyAlignment="1">
      <alignment vertical="top" wrapText="1"/>
    </xf>
    <xf numFmtId="0" fontId="70" fillId="0" borderId="10" xfId="0" applyFont="1" applyBorder="1" applyAlignment="1">
      <alignment vertical="center" wrapText="1"/>
    </xf>
    <xf numFmtId="0" fontId="70" fillId="0" borderId="10" xfId="0" applyFont="1" applyBorder="1" applyAlignment="1">
      <alignment horizontal="justify" vertical="center" wrapText="1"/>
    </xf>
    <xf numFmtId="0" fontId="5" fillId="2" borderId="56" xfId="0" applyFont="1" applyFill="1" applyBorder="1" applyAlignment="1">
      <alignment vertical="top" wrapText="1"/>
    </xf>
    <xf numFmtId="0" fontId="70" fillId="0" borderId="57" xfId="0" applyFont="1" applyBorder="1" applyAlignment="1">
      <alignment horizontal="justify" vertical="center" wrapText="1"/>
    </xf>
    <xf numFmtId="0" fontId="6" fillId="2" borderId="1" xfId="0" applyFont="1" applyFill="1" applyBorder="1" applyAlignment="1">
      <alignment vertical="top" wrapText="1"/>
    </xf>
    <xf numFmtId="0" fontId="6" fillId="2" borderId="1" xfId="0" applyFont="1" applyFill="1" applyBorder="1" applyAlignment="1">
      <alignment horizontal="center" vertical="top" wrapText="1"/>
    </xf>
    <xf numFmtId="0" fontId="13" fillId="0" borderId="5" xfId="0" applyFont="1" applyBorder="1" applyAlignment="1">
      <alignment vertical="top" wrapText="1"/>
    </xf>
    <xf numFmtId="0" fontId="13" fillId="0" borderId="56" xfId="0" applyFont="1" applyBorder="1" applyAlignment="1">
      <alignment vertical="top" wrapText="1"/>
    </xf>
    <xf numFmtId="0" fontId="13" fillId="0" borderId="57" xfId="0" applyFont="1" applyBorder="1" applyAlignment="1">
      <alignment vertical="top" wrapText="1"/>
    </xf>
    <xf numFmtId="0" fontId="74" fillId="3" borderId="19" xfId="0" applyFont="1" applyFill="1" applyBorder="1" applyAlignment="1">
      <alignment vertical="top" wrapText="1"/>
    </xf>
    <xf numFmtId="0" fontId="74" fillId="3" borderId="23" xfId="0" applyFont="1" applyFill="1" applyBorder="1" applyAlignment="1">
      <alignment vertical="top" wrapText="1"/>
    </xf>
    <xf numFmtId="0" fontId="0" fillId="0" borderId="19" xfId="0" applyBorder="1"/>
    <xf numFmtId="0" fontId="74" fillId="0" borderId="17" xfId="0" applyFont="1" applyBorder="1" applyAlignment="1">
      <alignment vertical="top" wrapText="1"/>
    </xf>
    <xf numFmtId="0" fontId="74" fillId="0" borderId="0" xfId="0" applyFont="1" applyAlignment="1">
      <alignment vertical="top" wrapText="1"/>
    </xf>
    <xf numFmtId="0" fontId="75" fillId="0" borderId="0" xfId="0" applyFont="1" applyAlignment="1">
      <alignment vertical="top" wrapText="1"/>
    </xf>
    <xf numFmtId="0" fontId="74" fillId="0" borderId="0" xfId="0" applyFont="1"/>
    <xf numFmtId="0" fontId="0" fillId="11" borderId="0" xfId="0" applyFill="1"/>
    <xf numFmtId="0" fontId="13" fillId="11" borderId="0" xfId="0" applyFont="1" applyFill="1" applyAlignment="1">
      <alignment horizontal="left" vertical="top"/>
    </xf>
    <xf numFmtId="0" fontId="70" fillId="0" borderId="0" xfId="0" applyFont="1" applyAlignment="1">
      <alignment wrapText="1"/>
    </xf>
    <xf numFmtId="0" fontId="30" fillId="11" borderId="0" xfId="0" applyFont="1" applyFill="1" applyAlignment="1">
      <alignment horizontal="left" vertical="top"/>
    </xf>
    <xf numFmtId="0" fontId="0" fillId="11" borderId="0" xfId="0" applyFill="1" applyAlignment="1">
      <alignment horizontal="left" vertical="top"/>
    </xf>
    <xf numFmtId="0" fontId="30" fillId="11" borderId="0" xfId="0" applyFont="1" applyFill="1" applyAlignment="1">
      <alignment horizontal="left" vertical="top" wrapText="1"/>
    </xf>
    <xf numFmtId="0" fontId="0" fillId="11" borderId="0" xfId="0" applyFill="1" applyAlignment="1">
      <alignment horizontal="left" vertical="center"/>
    </xf>
    <xf numFmtId="0" fontId="0" fillId="11" borderId="0" xfId="0" applyFill="1" applyAlignment="1">
      <alignment horizontal="left" vertical="top" wrapText="1"/>
    </xf>
    <xf numFmtId="0" fontId="0" fillId="11" borderId="22" xfId="0" applyFill="1" applyBorder="1" applyAlignment="1">
      <alignment horizontal="left" vertical="top"/>
    </xf>
    <xf numFmtId="0" fontId="13" fillId="0" borderId="5" xfId="0" applyFont="1" applyBorder="1" applyAlignment="1">
      <alignment horizontal="left" vertical="top" wrapText="1"/>
    </xf>
    <xf numFmtId="0" fontId="13" fillId="0" borderId="6" xfId="0" applyFont="1" applyBorder="1" applyAlignment="1">
      <alignment horizontal="center" vertical="center" wrapText="1"/>
    </xf>
    <xf numFmtId="0" fontId="13" fillId="0" borderId="56" xfId="0" applyFont="1" applyBorder="1" applyAlignment="1">
      <alignment horizontal="left" vertical="top" wrapText="1"/>
    </xf>
    <xf numFmtId="0" fontId="13" fillId="0" borderId="57" xfId="0" applyFont="1" applyBorder="1" applyAlignment="1">
      <alignment horizontal="center" vertical="center"/>
    </xf>
    <xf numFmtId="0" fontId="13" fillId="0" borderId="11" xfId="0" applyFont="1" applyBorder="1" applyAlignment="1">
      <alignment horizontal="center" vertical="center" wrapText="1"/>
    </xf>
    <xf numFmtId="0" fontId="13" fillId="0" borderId="6" xfId="0" applyFont="1" applyBorder="1" applyAlignment="1">
      <alignment horizontal="center" vertical="top"/>
    </xf>
    <xf numFmtId="0" fontId="24" fillId="3" borderId="19" xfId="0" applyFont="1" applyFill="1" applyBorder="1" applyAlignment="1">
      <alignment horizontal="right" wrapText="1"/>
    </xf>
    <xf numFmtId="0" fontId="24" fillId="3" borderId="0" xfId="0" applyFont="1" applyFill="1" applyAlignment="1">
      <alignment horizontal="right" wrapText="1"/>
    </xf>
    <xf numFmtId="14" fontId="22" fillId="2" borderId="13" xfId="0" applyNumberFormat="1" applyFont="1" applyFill="1" applyBorder="1" applyAlignment="1">
      <alignment horizontal="left"/>
    </xf>
    <xf numFmtId="0" fontId="22" fillId="2" borderId="12" xfId="0" applyFont="1" applyFill="1" applyBorder="1" applyAlignment="1">
      <alignment horizontal="left"/>
    </xf>
    <xf numFmtId="0" fontId="26" fillId="3" borderId="19" xfId="0" applyFont="1" applyFill="1" applyBorder="1" applyAlignment="1">
      <alignment horizontal="right" wrapText="1"/>
    </xf>
    <xf numFmtId="0" fontId="26" fillId="3" borderId="20" xfId="0" applyFont="1" applyFill="1" applyBorder="1" applyAlignment="1">
      <alignment horizontal="right" wrapText="1"/>
    </xf>
    <xf numFmtId="0" fontId="24" fillId="3" borderId="19" xfId="0" applyFont="1" applyFill="1" applyBorder="1" applyAlignment="1">
      <alignment horizontal="right" vertical="top" wrapText="1"/>
    </xf>
    <xf numFmtId="0" fontId="24" fillId="3" borderId="0" xfId="0" applyFont="1" applyFill="1" applyAlignment="1">
      <alignment horizontal="right" vertical="top" wrapText="1"/>
    </xf>
    <xf numFmtId="0" fontId="26" fillId="3" borderId="0" xfId="0" applyFont="1" applyFill="1" applyAlignment="1">
      <alignment horizontal="right" wrapText="1"/>
    </xf>
    <xf numFmtId="0" fontId="62" fillId="3" borderId="0" xfId="0" applyFont="1" applyFill="1" applyAlignment="1">
      <alignment horizontal="left" vertical="center" wrapText="1"/>
    </xf>
    <xf numFmtId="0" fontId="60" fillId="2" borderId="35" xfId="0" applyFont="1" applyFill="1" applyBorder="1" applyAlignment="1">
      <alignment horizontal="center" vertical="center" wrapText="1"/>
    </xf>
    <xf numFmtId="0" fontId="60" fillId="2" borderId="14" xfId="0" applyFont="1" applyFill="1" applyBorder="1" applyAlignment="1">
      <alignment horizontal="center" vertical="center" wrapText="1"/>
    </xf>
    <xf numFmtId="0" fontId="60" fillId="2" borderId="28" xfId="0" applyFont="1" applyFill="1" applyBorder="1" applyAlignment="1">
      <alignment horizontal="center" vertical="center" wrapText="1"/>
    </xf>
    <xf numFmtId="0" fontId="61" fillId="3" borderId="19" xfId="0" applyFont="1" applyFill="1" applyBorder="1" applyAlignment="1">
      <alignment horizontal="center" wrapText="1"/>
    </xf>
    <xf numFmtId="0" fontId="61" fillId="3" borderId="0" xfId="0" applyFont="1" applyFill="1" applyAlignment="1">
      <alignment horizontal="center" wrapText="1"/>
    </xf>
    <xf numFmtId="0" fontId="63" fillId="3" borderId="0" xfId="0" applyFont="1" applyFill="1" applyAlignment="1">
      <alignment horizontal="left" vertical="top" wrapText="1"/>
    </xf>
    <xf numFmtId="0" fontId="64" fillId="3" borderId="0" xfId="0" applyFont="1" applyFill="1" applyAlignment="1">
      <alignment horizontal="left" vertical="center" wrapText="1"/>
    </xf>
    <xf numFmtId="166" fontId="62" fillId="0" borderId="16" xfId="12" applyNumberFormat="1" applyFont="1" applyFill="1" applyBorder="1" applyAlignment="1" applyProtection="1">
      <alignment horizontal="center" vertical="center" wrapText="1"/>
    </xf>
    <xf numFmtId="166" fontId="62" fillId="0" borderId="18" xfId="12" applyNumberFormat="1" applyFont="1" applyFill="1" applyBorder="1" applyAlignment="1" applyProtection="1">
      <alignment horizontal="center" vertical="center" wrapText="1"/>
    </xf>
    <xf numFmtId="0" fontId="62" fillId="0" borderId="35" xfId="0" applyFont="1" applyBorder="1" applyAlignment="1" applyProtection="1">
      <alignment horizontal="center" vertical="center" wrapText="1"/>
      <protection locked="0"/>
    </xf>
    <xf numFmtId="0" fontId="62" fillId="0" borderId="28" xfId="0" applyFont="1" applyBorder="1" applyAlignment="1" applyProtection="1">
      <alignment horizontal="center" vertical="center" wrapText="1"/>
      <protection locked="0"/>
    </xf>
    <xf numFmtId="3" fontId="10" fillId="0" borderId="35" xfId="0" applyNumberFormat="1" applyFont="1" applyBorder="1" applyAlignment="1" applyProtection="1">
      <alignment horizontal="left" vertical="top" wrapText="1"/>
      <protection locked="0"/>
    </xf>
    <xf numFmtId="3" fontId="10" fillId="0" borderId="14" xfId="0" applyNumberFormat="1" applyFont="1" applyBorder="1" applyAlignment="1" applyProtection="1">
      <alignment horizontal="left" vertical="top" wrapText="1"/>
      <protection locked="0"/>
    </xf>
    <xf numFmtId="3" fontId="10" fillId="0" borderId="28" xfId="0" applyNumberFormat="1" applyFont="1" applyBorder="1" applyAlignment="1" applyProtection="1">
      <alignment horizontal="left" vertical="top" wrapText="1"/>
      <protection locked="0"/>
    </xf>
    <xf numFmtId="0" fontId="68" fillId="3" borderId="0" xfId="0" applyFont="1" applyFill="1" applyAlignment="1">
      <alignment horizontal="left" vertical="center" wrapText="1"/>
    </xf>
    <xf numFmtId="0" fontId="65" fillId="3" borderId="0" xfId="0" applyFont="1" applyFill="1" applyAlignment="1">
      <alignment horizontal="left" vertical="center" wrapText="1"/>
    </xf>
    <xf numFmtId="0" fontId="17" fillId="0" borderId="58" xfId="0" applyFont="1" applyBorder="1" applyAlignment="1">
      <alignment horizontal="center" vertical="center" wrapText="1"/>
    </xf>
    <xf numFmtId="0" fontId="17" fillId="0" borderId="5" xfId="0" applyFont="1" applyBorder="1" applyAlignment="1">
      <alignment horizontal="center" vertical="center" wrapText="1"/>
    </xf>
    <xf numFmtId="0" fontId="66" fillId="0" borderId="51" xfId="0" applyFont="1" applyBorder="1" applyAlignment="1">
      <alignment horizontal="center" vertical="center" wrapText="1"/>
    </xf>
    <xf numFmtId="0" fontId="66" fillId="0" borderId="10" xfId="0" applyFont="1" applyBorder="1" applyAlignment="1">
      <alignment horizontal="center" vertical="center" wrapText="1"/>
    </xf>
    <xf numFmtId="0" fontId="65" fillId="0" borderId="10" xfId="0" applyFont="1" applyBorder="1" applyAlignment="1">
      <alignment horizontal="center" vertical="center" wrapText="1"/>
    </xf>
    <xf numFmtId="0" fontId="17" fillId="0" borderId="10" xfId="0" applyFont="1" applyBorder="1" applyAlignment="1">
      <alignment horizontal="center" vertical="center" wrapText="1"/>
    </xf>
    <xf numFmtId="0" fontId="65" fillId="12" borderId="21" xfId="0" applyFont="1" applyFill="1" applyBorder="1" applyAlignment="1">
      <alignment horizontal="center" vertical="center" wrapText="1"/>
    </xf>
    <xf numFmtId="0" fontId="65" fillId="12" borderId="22" xfId="0" applyFont="1" applyFill="1" applyBorder="1" applyAlignment="1">
      <alignment horizontal="center" vertical="center" wrapText="1"/>
    </xf>
    <xf numFmtId="0" fontId="65" fillId="12" borderId="59" xfId="0" applyFont="1" applyFill="1" applyBorder="1" applyAlignment="1">
      <alignment horizontal="center" vertical="center" wrapText="1"/>
    </xf>
    <xf numFmtId="0" fontId="65" fillId="3" borderId="22" xfId="0" applyFont="1" applyFill="1" applyBorder="1" applyAlignment="1">
      <alignment horizontal="left" vertical="center" wrapText="1"/>
    </xf>
    <xf numFmtId="0" fontId="65" fillId="13" borderId="21" xfId="0" applyFont="1" applyFill="1" applyBorder="1" applyAlignment="1">
      <alignment horizontal="center" vertical="center" wrapText="1"/>
    </xf>
    <xf numFmtId="0" fontId="65" fillId="13" borderId="22" xfId="0" applyFont="1" applyFill="1" applyBorder="1" applyAlignment="1">
      <alignment horizontal="center" vertical="center" wrapText="1"/>
    </xf>
    <xf numFmtId="0" fontId="65" fillId="13" borderId="59" xfId="0" applyFont="1" applyFill="1" applyBorder="1" applyAlignment="1">
      <alignment horizontal="center" vertical="center" wrapText="1"/>
    </xf>
    <xf numFmtId="0" fontId="65" fillId="2" borderId="35" xfId="0" applyFont="1" applyFill="1" applyBorder="1" applyAlignment="1">
      <alignment horizontal="center" vertical="top" wrapText="1"/>
    </xf>
    <xf numFmtId="0" fontId="65" fillId="2" borderId="28" xfId="0" applyFont="1" applyFill="1" applyBorder="1" applyAlignment="1">
      <alignment horizontal="center" vertical="top" wrapText="1"/>
    </xf>
    <xf numFmtId="0" fontId="17" fillId="0" borderId="10" xfId="0" applyFont="1" applyBorder="1" applyAlignment="1">
      <alignment horizontal="left" vertical="center" wrapText="1"/>
    </xf>
    <xf numFmtId="0" fontId="4" fillId="3" borderId="0" xfId="0" applyFont="1" applyFill="1" applyAlignment="1">
      <alignment vertical="top" wrapText="1"/>
    </xf>
    <xf numFmtId="3" fontId="1" fillId="2" borderId="35"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1" fillId="2" borderId="35" xfId="0" applyFont="1" applyFill="1" applyBorder="1" applyAlignment="1" applyProtection="1">
      <alignment vertical="top" wrapText="1"/>
      <protection locked="0"/>
    </xf>
    <xf numFmtId="0" fontId="1" fillId="2" borderId="28" xfId="0" applyFont="1" applyFill="1" applyBorder="1" applyAlignment="1" applyProtection="1">
      <alignment vertical="top" wrapText="1"/>
      <protection locked="0"/>
    </xf>
    <xf numFmtId="0" fontId="17" fillId="3" borderId="0" xfId="0" applyFont="1" applyFill="1" applyAlignment="1">
      <alignment horizontal="left"/>
    </xf>
    <xf numFmtId="0" fontId="51" fillId="2" borderId="10" xfId="0" applyFont="1" applyFill="1" applyBorder="1" applyAlignment="1">
      <alignment vertical="top" wrapText="1"/>
    </xf>
    <xf numFmtId="0" fontId="51" fillId="2" borderId="6" xfId="0" applyFont="1" applyFill="1" applyBorder="1" applyAlignment="1">
      <alignment vertical="top" wrapText="1"/>
    </xf>
    <xf numFmtId="0" fontId="71" fillId="2" borderId="35" xfId="0" applyFont="1" applyFill="1" applyBorder="1" applyAlignment="1">
      <alignment horizontal="center"/>
    </xf>
    <xf numFmtId="0" fontId="71" fillId="2" borderId="14" xfId="0" applyFont="1" applyFill="1" applyBorder="1" applyAlignment="1">
      <alignment horizontal="center"/>
    </xf>
    <xf numFmtId="0" fontId="71" fillId="2" borderId="28" xfId="0" applyFont="1" applyFill="1" applyBorder="1" applyAlignment="1">
      <alignment horizontal="center"/>
    </xf>
    <xf numFmtId="0" fontId="5" fillId="3" borderId="19" xfId="0" applyFont="1" applyFill="1" applyBorder="1" applyAlignment="1">
      <alignment horizontal="center" wrapText="1"/>
    </xf>
    <xf numFmtId="0" fontId="5" fillId="3" borderId="0" xfId="0" applyFont="1" applyFill="1" applyAlignment="1">
      <alignment horizontal="center" wrapText="1"/>
    </xf>
    <xf numFmtId="0" fontId="5" fillId="3" borderId="0" xfId="0" applyFont="1" applyFill="1" applyAlignment="1">
      <alignment horizontal="center"/>
    </xf>
    <xf numFmtId="0" fontId="6" fillId="3" borderId="0" xfId="0" applyFont="1" applyFill="1" applyAlignment="1">
      <alignment horizontal="left" vertical="top" wrapText="1"/>
    </xf>
    <xf numFmtId="0" fontId="4" fillId="3" borderId="0" xfId="0" applyFont="1" applyFill="1" applyAlignment="1">
      <alignment horizontal="left" vertical="top" wrapText="1"/>
    </xf>
    <xf numFmtId="0" fontId="6" fillId="2" borderId="62" xfId="0" applyFont="1" applyFill="1" applyBorder="1" applyAlignment="1">
      <alignment horizontal="center" vertical="top" wrapText="1"/>
    </xf>
    <xf numFmtId="0" fontId="6" fillId="2" borderId="63" xfId="0" applyFont="1" applyFill="1" applyBorder="1" applyAlignment="1">
      <alignment horizontal="center" vertical="top" wrapText="1"/>
    </xf>
    <xf numFmtId="0" fontId="51" fillId="2" borderId="9" xfId="0" applyFont="1" applyFill="1" applyBorder="1" applyAlignment="1">
      <alignment vertical="top" wrapText="1"/>
    </xf>
    <xf numFmtId="0" fontId="51" fillId="2" borderId="8" xfId="0" applyFont="1" applyFill="1" applyBorder="1" applyAlignment="1">
      <alignment vertical="top" wrapText="1"/>
    </xf>
    <xf numFmtId="0" fontId="5" fillId="2" borderId="35" xfId="0" applyFont="1" applyFill="1" applyBorder="1" applyAlignment="1">
      <alignment horizontal="left" vertical="top" wrapText="1"/>
    </xf>
    <xf numFmtId="0" fontId="5" fillId="2" borderId="14" xfId="0" applyFont="1" applyFill="1" applyBorder="1" applyAlignment="1">
      <alignment horizontal="left" vertical="top" wrapText="1"/>
    </xf>
    <xf numFmtId="0" fontId="5" fillId="2" borderId="28" xfId="0" applyFont="1" applyFill="1" applyBorder="1" applyAlignment="1">
      <alignment horizontal="left" vertical="top" wrapText="1"/>
    </xf>
    <xf numFmtId="0" fontId="51" fillId="2" borderId="57" xfId="0" applyFont="1" applyFill="1" applyBorder="1" applyAlignment="1">
      <alignment vertical="top" wrapText="1"/>
    </xf>
    <xf numFmtId="0" fontId="51" fillId="2" borderId="11" xfId="0" applyFont="1" applyFill="1" applyBorder="1" applyAlignment="1">
      <alignment vertical="top" wrapText="1"/>
    </xf>
    <xf numFmtId="0" fontId="18" fillId="3" borderId="0" xfId="0" applyFont="1" applyFill="1" applyAlignment="1">
      <alignment horizontal="left"/>
    </xf>
    <xf numFmtId="0" fontId="6" fillId="2" borderId="29" xfId="0" applyFont="1" applyFill="1" applyBorder="1" applyAlignment="1">
      <alignment horizontal="center" vertical="top" wrapText="1"/>
    </xf>
    <xf numFmtId="0" fontId="6" fillId="2" borderId="15" xfId="0" applyFont="1" applyFill="1" applyBorder="1" applyAlignment="1">
      <alignment horizontal="center" vertical="top" wrapText="1"/>
    </xf>
    <xf numFmtId="0" fontId="13" fillId="0" borderId="10" xfId="0" applyFont="1" applyBorder="1" applyAlignment="1">
      <alignment vertical="top" wrapText="1"/>
    </xf>
    <xf numFmtId="0" fontId="13" fillId="0" borderId="6" xfId="0" applyFont="1" applyBorder="1" applyAlignment="1">
      <alignment vertical="top" wrapText="1"/>
    </xf>
    <xf numFmtId="0" fontId="13" fillId="0" borderId="57" xfId="0" applyFont="1" applyBorder="1" applyAlignment="1">
      <alignment vertical="top" wrapText="1"/>
    </xf>
    <xf numFmtId="0" fontId="13" fillId="0" borderId="11" xfId="0" applyFont="1" applyBorder="1" applyAlignment="1">
      <alignment vertical="top" wrapText="1"/>
    </xf>
    <xf numFmtId="0" fontId="17" fillId="3" borderId="0" xfId="0" applyFont="1" applyFill="1" applyAlignment="1">
      <alignment horizontal="left" wrapText="1"/>
    </xf>
    <xf numFmtId="0" fontId="5" fillId="3" borderId="0" xfId="0" applyFont="1" applyFill="1" applyAlignment="1">
      <alignment horizontal="left" vertical="top" wrapText="1"/>
    </xf>
    <xf numFmtId="0" fontId="74" fillId="0" borderId="0" xfId="0" applyFont="1" applyAlignment="1">
      <alignment vertical="top" wrapText="1"/>
    </xf>
    <xf numFmtId="3" fontId="74" fillId="0" borderId="0" xfId="0" applyNumberFormat="1" applyFont="1" applyAlignment="1" applyProtection="1">
      <alignment vertical="top" wrapText="1"/>
      <protection locked="0"/>
    </xf>
    <xf numFmtId="0" fontId="13" fillId="3" borderId="59" xfId="0" applyFont="1" applyFill="1" applyBorder="1" applyAlignment="1">
      <alignment horizontal="center" vertical="top"/>
    </xf>
    <xf numFmtId="0" fontId="13" fillId="3" borderId="64" xfId="0" applyFont="1" applyFill="1" applyBorder="1" applyAlignment="1">
      <alignment horizontal="center" vertical="top"/>
    </xf>
    <xf numFmtId="0" fontId="17" fillId="0" borderId="0" xfId="0" applyFont="1" applyAlignment="1">
      <alignment horizontal="center" vertical="center" wrapText="1"/>
    </xf>
    <xf numFmtId="0" fontId="13" fillId="0" borderId="0" xfId="0" applyFont="1" applyAlignment="1">
      <alignment horizontal="center" vertical="top"/>
    </xf>
    <xf numFmtId="0" fontId="75" fillId="0" borderId="0" xfId="0" applyFont="1" applyAlignment="1">
      <alignment vertical="top" wrapText="1"/>
    </xf>
    <xf numFmtId="0" fontId="76" fillId="0" borderId="0" xfId="0" applyFont="1" applyAlignment="1">
      <alignment vertical="top" wrapText="1"/>
    </xf>
    <xf numFmtId="0" fontId="74" fillId="0" borderId="0" xfId="0" applyFont="1" applyAlignment="1" applyProtection="1">
      <alignment vertical="top" wrapText="1"/>
      <protection locked="0"/>
    </xf>
    <xf numFmtId="0" fontId="75" fillId="0" borderId="0" xfId="0" applyFont="1" applyAlignment="1">
      <alignment horizontal="center" vertical="top" wrapText="1"/>
    </xf>
    <xf numFmtId="0" fontId="17" fillId="0" borderId="5" xfId="0" applyFont="1" applyBorder="1" applyAlignment="1">
      <alignment horizontal="left" vertical="center" wrapText="1"/>
    </xf>
    <xf numFmtId="0" fontId="13" fillId="0" borderId="10" xfId="0" applyFont="1" applyBorder="1" applyAlignment="1">
      <alignment horizontal="left" vertical="top" wrapText="1"/>
    </xf>
    <xf numFmtId="0" fontId="13" fillId="0" borderId="6" xfId="0" applyFont="1" applyBorder="1" applyAlignment="1">
      <alignment horizontal="left" vertical="top" wrapText="1"/>
    </xf>
    <xf numFmtId="0" fontId="13" fillId="0" borderId="5" xfId="0" applyFont="1" applyBorder="1" applyAlignment="1">
      <alignment horizontal="left" vertical="center" wrapText="1"/>
    </xf>
    <xf numFmtId="0" fontId="36" fillId="0" borderId="10" xfId="0" applyFont="1" applyBorder="1" applyAlignment="1">
      <alignment horizontal="left" vertical="center" wrapText="1"/>
    </xf>
    <xf numFmtId="0" fontId="13" fillId="0" borderId="10" xfId="0" applyFont="1" applyBorder="1" applyAlignment="1">
      <alignment horizontal="left" vertical="center" wrapText="1"/>
    </xf>
    <xf numFmtId="0" fontId="36" fillId="0" borderId="6" xfId="0" applyFont="1" applyBorder="1" applyAlignment="1">
      <alignment horizontal="left" vertical="center" wrapText="1"/>
    </xf>
    <xf numFmtId="0" fontId="13" fillId="0" borderId="56" xfId="0" applyFont="1" applyBorder="1" applyAlignment="1">
      <alignment horizontal="center" vertical="top"/>
    </xf>
    <xf numFmtId="0" fontId="13" fillId="0" borderId="57" xfId="0" applyFont="1" applyBorder="1" applyAlignment="1">
      <alignment horizontal="center" vertical="top"/>
    </xf>
    <xf numFmtId="0" fontId="13" fillId="0" borderId="11" xfId="0" applyFont="1" applyBorder="1" applyAlignment="1">
      <alignment horizontal="center" vertical="top"/>
    </xf>
    <xf numFmtId="0" fontId="17" fillId="0" borderId="56" xfId="0" applyFont="1" applyBorder="1" applyAlignment="1">
      <alignment horizontal="left" vertical="center" wrapText="1"/>
    </xf>
    <xf numFmtId="0" fontId="17" fillId="0" borderId="57" xfId="0" applyFont="1" applyBorder="1" applyAlignment="1">
      <alignment horizontal="left" vertical="center" wrapText="1"/>
    </xf>
    <xf numFmtId="0" fontId="13" fillId="0" borderId="57" xfId="0" applyFont="1" applyBorder="1" applyAlignment="1">
      <alignment horizontal="left" vertical="top" wrapText="1"/>
    </xf>
    <xf numFmtId="0" fontId="13" fillId="0" borderId="11" xfId="0" applyFont="1" applyBorder="1" applyAlignment="1">
      <alignment horizontal="left" vertical="top" wrapText="1"/>
    </xf>
    <xf numFmtId="0" fontId="17" fillId="0" borderId="29" xfId="0" applyFont="1" applyBorder="1" applyAlignment="1">
      <alignment horizontal="left" vertical="center" wrapText="1"/>
    </xf>
    <xf numFmtId="0" fontId="13" fillId="0" borderId="54" xfId="0" applyFont="1" applyBorder="1" applyAlignment="1">
      <alignment horizontal="left" vertical="center" wrapText="1"/>
    </xf>
    <xf numFmtId="0" fontId="13" fillId="0" borderId="54" xfId="0" applyFont="1" applyBorder="1" applyAlignment="1">
      <alignment horizontal="center" vertical="top" wrapText="1"/>
    </xf>
    <xf numFmtId="0" fontId="13" fillId="0" borderId="15" xfId="0" applyFont="1" applyBorder="1" applyAlignment="1">
      <alignment horizontal="center" vertical="top" wrapText="1"/>
    </xf>
    <xf numFmtId="0" fontId="17" fillId="0" borderId="7" xfId="0" applyFont="1" applyBorder="1" applyAlignment="1">
      <alignment horizontal="left" vertical="center" wrapText="1"/>
    </xf>
    <xf numFmtId="0" fontId="17" fillId="0" borderId="9" xfId="0" applyFont="1" applyBorder="1" applyAlignment="1">
      <alignment horizontal="left" vertical="center" wrapText="1"/>
    </xf>
    <xf numFmtId="0" fontId="17" fillId="0" borderId="9" xfId="0" applyFont="1" applyBorder="1" applyAlignment="1">
      <alignment horizontal="left" vertical="top" wrapText="1"/>
    </xf>
    <xf numFmtId="0" fontId="17" fillId="0" borderId="8" xfId="0" applyFont="1" applyBorder="1" applyAlignment="1">
      <alignment horizontal="left" vertical="top" wrapText="1"/>
    </xf>
    <xf numFmtId="0" fontId="13" fillId="0" borderId="9" xfId="0" applyFont="1" applyBorder="1" applyAlignment="1">
      <alignment horizontal="center" vertical="top" wrapText="1"/>
    </xf>
    <xf numFmtId="0" fontId="13" fillId="0" borderId="8" xfId="0" applyFont="1" applyBorder="1" applyAlignment="1">
      <alignment horizontal="center" vertical="top" wrapText="1"/>
    </xf>
    <xf numFmtId="0" fontId="17" fillId="0" borderId="37" xfId="0" applyFont="1" applyBorder="1" applyAlignment="1">
      <alignment horizontal="left" vertical="center" wrapText="1"/>
    </xf>
    <xf numFmtId="0" fontId="17" fillId="0" borderId="55" xfId="0" applyFont="1" applyBorder="1" applyAlignment="1">
      <alignment horizontal="left" vertical="center" wrapText="1"/>
    </xf>
    <xf numFmtId="0" fontId="0" fillId="0" borderId="57" xfId="0" applyBorder="1" applyAlignment="1">
      <alignment horizontal="left" vertical="center" wrapText="1"/>
    </xf>
    <xf numFmtId="0" fontId="0" fillId="0" borderId="11" xfId="0" applyBorder="1" applyAlignment="1">
      <alignment horizontal="left" vertical="center" wrapText="1"/>
    </xf>
    <xf numFmtId="0" fontId="0" fillId="0" borderId="9" xfId="0" applyBorder="1" applyAlignment="1">
      <alignment horizontal="left" vertical="top" wrapText="1"/>
    </xf>
    <xf numFmtId="0" fontId="0" fillId="0" borderId="8" xfId="0" applyBorder="1" applyAlignment="1">
      <alignment horizontal="left" vertical="top" wrapText="1"/>
    </xf>
    <xf numFmtId="0" fontId="0" fillId="0" borderId="10" xfId="0" applyBorder="1" applyAlignment="1">
      <alignment horizontal="center" vertical="top" wrapText="1"/>
    </xf>
    <xf numFmtId="0" fontId="0" fillId="0" borderId="6" xfId="0" applyBorder="1" applyAlignment="1">
      <alignment vertical="top" wrapText="1"/>
    </xf>
    <xf numFmtId="0" fontId="0" fillId="0" borderId="10" xfId="0" applyBorder="1" applyAlignment="1">
      <alignment vertical="top" wrapText="1"/>
    </xf>
    <xf numFmtId="0" fontId="0" fillId="0" borderId="57" xfId="0" applyBorder="1" applyAlignment="1">
      <alignment horizontal="center" vertical="top" wrapText="1"/>
    </xf>
    <xf numFmtId="0" fontId="0" fillId="0" borderId="11" xfId="0" applyBorder="1" applyAlignment="1">
      <alignment vertical="top" wrapText="1"/>
    </xf>
    <xf numFmtId="0" fontId="13" fillId="2" borderId="34" xfId="0" applyFont="1" applyFill="1" applyBorder="1" applyAlignment="1">
      <alignment vertical="top" wrapText="1"/>
    </xf>
    <xf numFmtId="0" fontId="13" fillId="2" borderId="38" xfId="0" applyFont="1" applyFill="1" applyBorder="1" applyAlignment="1">
      <alignment vertical="top" wrapText="1"/>
    </xf>
    <xf numFmtId="0" fontId="0" fillId="0" borderId="39" xfId="0" applyBorder="1" applyAlignment="1">
      <alignment vertical="top" wrapText="1"/>
    </xf>
    <xf numFmtId="0" fontId="0" fillId="0" borderId="9" xfId="0" applyBorder="1" applyAlignment="1">
      <alignment horizontal="center" vertical="top" wrapText="1"/>
    </xf>
    <xf numFmtId="0" fontId="0" fillId="0" borderId="8" xfId="0" applyBorder="1" applyAlignment="1">
      <alignment vertical="top" wrapText="1"/>
    </xf>
    <xf numFmtId="0" fontId="49" fillId="0" borderId="35" xfId="0" applyFont="1" applyBorder="1" applyAlignment="1">
      <alignment horizontal="center"/>
    </xf>
    <xf numFmtId="0" fontId="49" fillId="0" borderId="14" xfId="0" applyFont="1" applyBorder="1" applyAlignment="1">
      <alignment horizontal="center"/>
    </xf>
    <xf numFmtId="0" fontId="49" fillId="0" borderId="28" xfId="0" applyFont="1" applyBorder="1" applyAlignment="1">
      <alignment horizontal="center"/>
    </xf>
    <xf numFmtId="0" fontId="17" fillId="0" borderId="40" xfId="0" applyFont="1" applyBorder="1" applyAlignment="1">
      <alignment horizontal="left" vertical="center" wrapText="1"/>
    </xf>
    <xf numFmtId="0" fontId="17" fillId="0" borderId="50" xfId="0" applyFont="1" applyBorder="1" applyAlignment="1">
      <alignment horizontal="left" vertical="center" wrapText="1"/>
    </xf>
    <xf numFmtId="0" fontId="17" fillId="0" borderId="43" xfId="0" applyFont="1" applyBorder="1" applyAlignment="1">
      <alignment horizontal="left" vertical="center" wrapText="1"/>
    </xf>
    <xf numFmtId="0" fontId="17" fillId="0" borderId="48" xfId="0" applyFont="1" applyBorder="1" applyAlignment="1">
      <alignment horizontal="left" vertical="center" wrapText="1"/>
    </xf>
    <xf numFmtId="0" fontId="13" fillId="0" borderId="65" xfId="0" applyFont="1" applyBorder="1" applyAlignment="1">
      <alignment vertical="top" wrapText="1"/>
    </xf>
    <xf numFmtId="0" fontId="13" fillId="0" borderId="17" xfId="0" applyFont="1" applyBorder="1" applyAlignment="1">
      <alignment vertical="top" wrapText="1"/>
    </xf>
    <xf numFmtId="0" fontId="0" fillId="0" borderId="18" xfId="0" applyBorder="1" applyAlignment="1">
      <alignment vertical="top" wrapText="1"/>
    </xf>
    <xf numFmtId="0" fontId="13" fillId="2" borderId="27" xfId="0" applyFont="1" applyFill="1" applyBorder="1" applyAlignment="1">
      <alignment vertical="top" wrapText="1"/>
    </xf>
    <xf numFmtId="0" fontId="13" fillId="2" borderId="44" xfId="0" applyFont="1" applyFill="1" applyBorder="1" applyAlignment="1">
      <alignment vertical="top" wrapText="1"/>
    </xf>
    <xf numFmtId="0" fontId="0" fillId="0" borderId="45" xfId="0" applyBorder="1" applyAlignment="1">
      <alignment vertical="top" wrapText="1"/>
    </xf>
    <xf numFmtId="0" fontId="13" fillId="0" borderId="37" xfId="0" applyFont="1" applyBorder="1" applyAlignment="1">
      <alignment horizontal="left" vertical="center"/>
    </xf>
    <xf numFmtId="0" fontId="13" fillId="0" borderId="55" xfId="0" applyFont="1" applyBorder="1" applyAlignment="1">
      <alignment horizontal="left" vertical="center"/>
    </xf>
    <xf numFmtId="0" fontId="13" fillId="0" borderId="34" xfId="0" applyFont="1" applyBorder="1" applyAlignment="1">
      <alignment horizontal="center" vertical="top"/>
    </xf>
    <xf numFmtId="0" fontId="13" fillId="0" borderId="38" xfId="0" applyFont="1" applyBorder="1" applyAlignment="1">
      <alignment horizontal="center" vertical="top"/>
    </xf>
    <xf numFmtId="0" fontId="13" fillId="0" borderId="39" xfId="0" applyFont="1" applyBorder="1" applyAlignment="1">
      <alignment horizontal="center" vertical="top"/>
    </xf>
    <xf numFmtId="0" fontId="13" fillId="0" borderId="9" xfId="0" applyFont="1" applyBorder="1" applyAlignment="1">
      <alignment horizontal="center" vertical="top"/>
    </xf>
    <xf numFmtId="0" fontId="13" fillId="0" borderId="8" xfId="0" applyFont="1" applyBorder="1" applyAlignment="1">
      <alignment horizontal="center" vertical="top"/>
    </xf>
    <xf numFmtId="0" fontId="13" fillId="0" borderId="27" xfId="0" applyFont="1" applyBorder="1" applyAlignment="1">
      <alignment horizontal="left" vertical="center" wrapText="1"/>
    </xf>
    <xf numFmtId="0" fontId="13" fillId="0" borderId="44" xfId="0" applyFont="1" applyBorder="1" applyAlignment="1">
      <alignment horizontal="left" vertical="center" wrapText="1"/>
    </xf>
    <xf numFmtId="0" fontId="13" fillId="0" borderId="45" xfId="0" applyFont="1" applyBorder="1" applyAlignment="1">
      <alignment horizontal="left" vertical="center" wrapText="1"/>
    </xf>
    <xf numFmtId="0" fontId="17" fillId="0" borderId="43" xfId="0" applyFont="1" applyBorder="1" applyAlignment="1">
      <alignment horizontal="center" vertical="center" wrapText="1"/>
    </xf>
    <xf numFmtId="0" fontId="17" fillId="0" borderId="48" xfId="0" applyFont="1" applyBorder="1" applyAlignment="1">
      <alignment horizontal="center" vertical="center" wrapText="1"/>
    </xf>
    <xf numFmtId="0" fontId="13" fillId="0" borderId="27" xfId="0" applyFont="1" applyBorder="1" applyAlignment="1">
      <alignment horizontal="left" vertical="top" wrapText="1"/>
    </xf>
    <xf numFmtId="0" fontId="13" fillId="0" borderId="44" xfId="0" applyFont="1" applyBorder="1" applyAlignment="1">
      <alignment horizontal="left" vertical="top" wrapText="1"/>
    </xf>
    <xf numFmtId="0" fontId="13" fillId="0" borderId="45" xfId="0" applyFont="1" applyBorder="1" applyAlignment="1">
      <alignment horizontal="left" vertical="top" wrapText="1"/>
    </xf>
    <xf numFmtId="0" fontId="13" fillId="0" borderId="10" xfId="0" applyFont="1" applyBorder="1" applyAlignment="1">
      <alignment horizontal="left" vertical="top"/>
    </xf>
    <xf numFmtId="0" fontId="13" fillId="0" borderId="6" xfId="0" applyFont="1" applyBorder="1" applyAlignment="1">
      <alignment horizontal="left" vertical="top"/>
    </xf>
    <xf numFmtId="0" fontId="17" fillId="0" borderId="37" xfId="0" applyFont="1" applyBorder="1" applyAlignment="1">
      <alignment horizontal="left" vertical="top" wrapText="1"/>
    </xf>
    <xf numFmtId="0" fontId="17" fillId="0" borderId="55" xfId="0" applyFont="1" applyBorder="1" applyAlignment="1">
      <alignment horizontal="left" vertical="top" wrapText="1"/>
    </xf>
    <xf numFmtId="0" fontId="13" fillId="0" borderId="34" xfId="0" applyFont="1" applyBorder="1" applyAlignment="1">
      <alignment horizontal="left" vertical="top" wrapText="1"/>
    </xf>
    <xf numFmtId="0" fontId="13" fillId="0" borderId="38" xfId="0" applyFont="1" applyBorder="1" applyAlignment="1">
      <alignment horizontal="left" vertical="top" wrapText="1"/>
    </xf>
    <xf numFmtId="0" fontId="13" fillId="0" borderId="39" xfId="0" applyFont="1" applyBorder="1" applyAlignment="1">
      <alignment horizontal="left" vertical="top" wrapText="1"/>
    </xf>
    <xf numFmtId="0" fontId="13" fillId="0" borderId="56" xfId="0" applyFont="1" applyBorder="1" applyAlignment="1">
      <alignment horizontal="center" vertical="top" wrapText="1"/>
    </xf>
    <xf numFmtId="0" fontId="13" fillId="0" borderId="57" xfId="0" applyFont="1" applyBorder="1" applyAlignment="1">
      <alignment horizontal="center" vertical="top" wrapText="1"/>
    </xf>
    <xf numFmtId="0" fontId="13" fillId="0" borderId="9" xfId="0" applyFont="1" applyBorder="1" applyAlignment="1">
      <alignment horizontal="left" vertical="top" wrapText="1"/>
    </xf>
    <xf numFmtId="0" fontId="13" fillId="0" borderId="9" xfId="0" applyFont="1" applyBorder="1" applyAlignment="1">
      <alignment horizontal="left" vertical="top"/>
    </xf>
    <xf numFmtId="0" fontId="13" fillId="0" borderId="8" xfId="0" applyFont="1" applyBorder="1" applyAlignment="1">
      <alignment horizontal="left" vertical="top"/>
    </xf>
    <xf numFmtId="0" fontId="17" fillId="0" borderId="8" xfId="0" applyFont="1" applyBorder="1" applyAlignment="1">
      <alignment horizontal="left" vertical="center" wrapText="1"/>
    </xf>
    <xf numFmtId="0" fontId="17" fillId="0" borderId="7" xfId="0" applyFont="1" applyBorder="1" applyAlignment="1">
      <alignment horizontal="left" vertical="top" wrapText="1"/>
    </xf>
    <xf numFmtId="0" fontId="17" fillId="0" borderId="6" xfId="0" applyFont="1" applyBorder="1" applyAlignment="1">
      <alignment horizontal="center" vertical="center" wrapText="1"/>
    </xf>
    <xf numFmtId="0" fontId="17" fillId="0" borderId="27" xfId="0" applyFont="1" applyBorder="1" applyAlignment="1">
      <alignment horizontal="center" vertical="center" wrapText="1"/>
    </xf>
    <xf numFmtId="0" fontId="17" fillId="0" borderId="44" xfId="0" applyFont="1" applyBorder="1" applyAlignment="1">
      <alignment horizontal="center" vertical="center" wrapText="1"/>
    </xf>
    <xf numFmtId="0" fontId="17" fillId="0" borderId="45" xfId="0" applyFont="1" applyBorder="1" applyAlignment="1">
      <alignment horizontal="center" vertical="center" wrapText="1"/>
    </xf>
    <xf numFmtId="0" fontId="17" fillId="3" borderId="0" xfId="0" applyFont="1" applyFill="1" applyAlignment="1">
      <alignment horizontal="left" vertical="center" wrapText="1"/>
    </xf>
    <xf numFmtId="0" fontId="13" fillId="3" borderId="0" xfId="0" applyFont="1" applyFill="1" applyAlignment="1">
      <alignment horizontal="center" vertical="top"/>
    </xf>
    <xf numFmtId="0" fontId="49" fillId="0" borderId="35" xfId="0" applyFont="1" applyBorder="1" applyAlignment="1">
      <alignment horizontal="center" vertical="top"/>
    </xf>
    <xf numFmtId="0" fontId="49" fillId="0" borderId="14" xfId="0" applyFont="1" applyBorder="1" applyAlignment="1">
      <alignment horizontal="center" vertical="top"/>
    </xf>
    <xf numFmtId="0" fontId="49" fillId="0" borderId="28" xfId="0" applyFont="1" applyBorder="1" applyAlignment="1">
      <alignment horizontal="center" vertical="top"/>
    </xf>
    <xf numFmtId="0" fontId="13" fillId="0" borderId="57" xfId="0" applyFont="1" applyBorder="1" applyAlignment="1">
      <alignment horizontal="left" vertical="top"/>
    </xf>
    <xf numFmtId="0" fontId="13" fillId="0" borderId="11" xfId="0" applyFont="1" applyBorder="1" applyAlignment="1">
      <alignment horizontal="left" vertical="top"/>
    </xf>
    <xf numFmtId="0" fontId="52" fillId="0" borderId="27" xfId="0" applyFont="1" applyBorder="1" applyAlignment="1">
      <alignment horizontal="left" vertical="center"/>
    </xf>
    <xf numFmtId="0" fontId="52" fillId="0" borderId="44" xfId="0" applyFont="1" applyBorder="1" applyAlignment="1">
      <alignment horizontal="left" vertical="center"/>
    </xf>
    <xf numFmtId="0" fontId="13" fillId="0" borderId="24" xfId="0" applyFont="1" applyBorder="1" applyAlignment="1">
      <alignment vertical="center" wrapText="1"/>
    </xf>
    <xf numFmtId="0" fontId="13" fillId="0" borderId="0" xfId="0" applyFont="1" applyAlignment="1">
      <alignment vertical="center" wrapText="1"/>
    </xf>
    <xf numFmtId="0" fontId="13" fillId="0" borderId="19" xfId="0" applyFont="1" applyBorder="1" applyAlignment="1">
      <alignment vertical="center" wrapText="1"/>
    </xf>
    <xf numFmtId="0" fontId="17" fillId="0" borderId="5" xfId="0" applyFont="1" applyBorder="1" applyAlignment="1">
      <alignment horizontal="center"/>
    </xf>
    <xf numFmtId="0" fontId="17" fillId="0" borderId="10" xfId="0" applyFont="1" applyBorder="1"/>
    <xf numFmtId="0" fontId="17" fillId="0" borderId="6" xfId="0" applyFont="1" applyBorder="1"/>
    <xf numFmtId="0" fontId="18" fillId="0" borderId="5" xfId="0" applyFont="1" applyBorder="1" applyAlignment="1">
      <alignment horizontal="center"/>
    </xf>
    <xf numFmtId="0" fontId="18" fillId="0" borderId="10" xfId="0" applyFont="1" applyBorder="1" applyAlignment="1">
      <alignment horizontal="center"/>
    </xf>
    <xf numFmtId="0" fontId="18" fillId="0" borderId="6" xfId="0" applyFont="1" applyBorder="1" applyAlignment="1">
      <alignment horizontal="center"/>
    </xf>
    <xf numFmtId="0" fontId="18" fillId="0" borderId="5" xfId="0" applyFont="1" applyBorder="1" applyAlignment="1">
      <alignment horizontal="center" wrapText="1"/>
    </xf>
    <xf numFmtId="0" fontId="18" fillId="0" borderId="10" xfId="0" applyFont="1" applyBorder="1" applyAlignment="1">
      <alignment horizontal="center" wrapText="1"/>
    </xf>
    <xf numFmtId="0" fontId="18" fillId="0" borderId="6" xfId="0" applyFont="1" applyBorder="1" applyAlignment="1">
      <alignment horizontal="center" wrapText="1"/>
    </xf>
    <xf numFmtId="0" fontId="17" fillId="0" borderId="10" xfId="0" applyFont="1" applyBorder="1" applyAlignment="1">
      <alignment horizontal="center" wrapText="1"/>
    </xf>
    <xf numFmtId="0" fontId="17" fillId="0" borderId="6" xfId="0" applyFont="1" applyBorder="1" applyAlignment="1">
      <alignment horizontal="center" wrapText="1"/>
    </xf>
    <xf numFmtId="0" fontId="13" fillId="0" borderId="21" xfId="0" applyFont="1" applyBorder="1" applyAlignment="1">
      <alignment vertical="center" wrapText="1"/>
    </xf>
    <xf numFmtId="0" fontId="13" fillId="0" borderId="16" xfId="0" applyFont="1" applyBorder="1" applyAlignment="1">
      <alignment vertical="center" wrapText="1"/>
    </xf>
    <xf numFmtId="0" fontId="5" fillId="2" borderId="40" xfId="0" applyFont="1" applyFill="1" applyBorder="1" applyAlignment="1">
      <alignment horizontal="left" vertical="center" wrapText="1"/>
    </xf>
    <xf numFmtId="0" fontId="5" fillId="2" borderId="41" xfId="0" applyFont="1" applyFill="1" applyBorder="1" applyAlignment="1">
      <alignment horizontal="left" vertical="center" wrapText="1"/>
    </xf>
    <xf numFmtId="0" fontId="5" fillId="2" borderId="42" xfId="0" applyFont="1" applyFill="1" applyBorder="1" applyAlignment="1">
      <alignment horizontal="left" vertical="center" wrapText="1"/>
    </xf>
    <xf numFmtId="0" fontId="5" fillId="2" borderId="43" xfId="0" applyFont="1" applyFill="1" applyBorder="1" applyAlignment="1">
      <alignment horizontal="left" vertical="center" wrapText="1"/>
    </xf>
    <xf numFmtId="0" fontId="5" fillId="2" borderId="44" xfId="0" applyFont="1" applyFill="1" applyBorder="1" applyAlignment="1">
      <alignment horizontal="left" vertical="center" wrapText="1"/>
    </xf>
    <xf numFmtId="0" fontId="5" fillId="2" borderId="45" xfId="0" applyFont="1" applyFill="1" applyBorder="1" applyAlignment="1">
      <alignment horizontal="left" vertical="center" wrapText="1"/>
    </xf>
    <xf numFmtId="0" fontId="5" fillId="2" borderId="37" xfId="0" applyFont="1" applyFill="1" applyBorder="1" applyAlignment="1">
      <alignment horizontal="left" vertical="center" wrapText="1"/>
    </xf>
    <xf numFmtId="0" fontId="5" fillId="2" borderId="38" xfId="0" applyFont="1" applyFill="1" applyBorder="1" applyAlignment="1">
      <alignment horizontal="left" vertical="center" wrapText="1"/>
    </xf>
    <xf numFmtId="0" fontId="5" fillId="2" borderId="39" xfId="0" applyFont="1" applyFill="1" applyBorder="1" applyAlignment="1">
      <alignment horizontal="left" vertical="center" wrapText="1"/>
    </xf>
    <xf numFmtId="0" fontId="1" fillId="2" borderId="35"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35" xfId="0" applyFont="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11" fillId="3" borderId="0" xfId="0" applyFont="1" applyFill="1" applyAlignment="1">
      <alignment horizontal="left" vertical="center" wrapText="1"/>
    </xf>
    <xf numFmtId="0" fontId="1" fillId="2" borderId="35" xfId="0" applyFont="1" applyFill="1" applyBorder="1" applyAlignment="1" applyProtection="1">
      <alignment horizontal="left"/>
      <protection locked="0"/>
    </xf>
    <xf numFmtId="0" fontId="1" fillId="2" borderId="14" xfId="0" applyFont="1" applyFill="1" applyBorder="1" applyAlignment="1" applyProtection="1">
      <alignment horizontal="left"/>
      <protection locked="0"/>
    </xf>
    <xf numFmtId="0" fontId="1" fillId="2" borderId="28" xfId="0" applyFont="1" applyFill="1" applyBorder="1" applyAlignment="1" applyProtection="1">
      <alignment horizontal="left"/>
      <protection locked="0"/>
    </xf>
    <xf numFmtId="0" fontId="12" fillId="2" borderId="35" xfId="1" applyFill="1" applyBorder="1" applyAlignment="1" applyProtection="1">
      <alignment horizontal="left"/>
      <protection locked="0"/>
    </xf>
    <xf numFmtId="0" fontId="4" fillId="3" borderId="0" xfId="0" applyFont="1" applyFill="1" applyAlignment="1">
      <alignment horizontal="left" vertical="center" wrapText="1"/>
    </xf>
    <xf numFmtId="0" fontId="4" fillId="0" borderId="16" xfId="0" applyFont="1" applyBorder="1" applyAlignment="1">
      <alignment horizontal="left" vertical="top" wrapText="1"/>
    </xf>
    <xf numFmtId="0" fontId="4" fillId="0" borderId="17" xfId="0" applyFont="1" applyBorder="1" applyAlignment="1">
      <alignment horizontal="left" vertical="top" wrapText="1"/>
    </xf>
    <xf numFmtId="0" fontId="4" fillId="0" borderId="18" xfId="0" applyFont="1" applyBorder="1" applyAlignment="1">
      <alignment horizontal="left" vertical="top" wrapText="1"/>
    </xf>
    <xf numFmtId="0" fontId="4" fillId="0" borderId="19" xfId="0" applyFont="1" applyBorder="1" applyAlignment="1">
      <alignment horizontal="left" vertical="top" wrapText="1"/>
    </xf>
    <xf numFmtId="0" fontId="4" fillId="0" borderId="0" xfId="0" applyFont="1" applyAlignment="1">
      <alignment horizontal="left" vertical="top" wrapText="1"/>
    </xf>
    <xf numFmtId="0" fontId="4" fillId="0" borderId="20" xfId="0" applyFont="1" applyBorder="1" applyAlignment="1">
      <alignment horizontal="left" vertical="top" wrapText="1"/>
    </xf>
    <xf numFmtId="0" fontId="4" fillId="0" borderId="21" xfId="0" applyFont="1" applyBorder="1" applyAlignment="1">
      <alignment horizontal="left" vertical="top" wrapText="1"/>
    </xf>
    <xf numFmtId="0" fontId="4" fillId="0" borderId="22" xfId="0" applyFont="1" applyBorder="1" applyAlignment="1">
      <alignment horizontal="left" vertical="top" wrapText="1"/>
    </xf>
    <xf numFmtId="0" fontId="4" fillId="0" borderId="23" xfId="0" applyFont="1" applyBorder="1" applyAlignment="1">
      <alignment horizontal="left" vertical="top" wrapText="1"/>
    </xf>
    <xf numFmtId="0" fontId="6" fillId="3" borderId="22" xfId="0" applyFont="1" applyFill="1" applyBorder="1" applyAlignment="1">
      <alignment horizontal="center" vertical="center" wrapText="1"/>
    </xf>
    <xf numFmtId="0" fontId="65" fillId="3" borderId="22" xfId="0" applyFont="1" applyFill="1" applyBorder="1" applyAlignment="1">
      <alignment horizontal="center" vertical="center" wrapText="1"/>
    </xf>
    <xf numFmtId="0" fontId="6" fillId="3" borderId="0" xfId="0" applyFont="1" applyFill="1" applyAlignment="1">
      <alignment horizontal="right" vertical="center" wrapText="1"/>
    </xf>
    <xf numFmtId="0" fontId="1" fillId="2" borderId="35" xfId="0" applyFont="1" applyFill="1" applyBorder="1" applyAlignment="1">
      <alignment horizontal="left" vertical="center" wrapText="1"/>
    </xf>
    <xf numFmtId="0" fontId="1" fillId="2" borderId="28" xfId="0" applyFont="1" applyFill="1" applyBorder="1" applyAlignment="1">
      <alignment horizontal="left" vertical="center" wrapText="1"/>
    </xf>
    <xf numFmtId="0" fontId="1" fillId="2" borderId="35" xfId="0" quotePrefix="1" applyFont="1" applyFill="1" applyBorder="1" applyAlignment="1">
      <alignment horizontal="left" vertical="center" wrapText="1"/>
    </xf>
    <xf numFmtId="0" fontId="1" fillId="2" borderId="35" xfId="0" applyFont="1" applyFill="1" applyBorder="1" applyAlignment="1">
      <alignment horizontal="left" vertical="top" wrapText="1"/>
    </xf>
    <xf numFmtId="0" fontId="1" fillId="2" borderId="28" xfId="0" applyFont="1" applyFill="1" applyBorder="1" applyAlignment="1">
      <alignment horizontal="left" vertical="top" wrapText="1"/>
    </xf>
    <xf numFmtId="0" fontId="68" fillId="3" borderId="0" xfId="0" applyFont="1" applyFill="1" applyAlignment="1">
      <alignment horizontal="left"/>
    </xf>
    <xf numFmtId="0" fontId="4" fillId="3" borderId="17" xfId="0" applyFont="1" applyFill="1" applyBorder="1" applyAlignment="1">
      <alignment horizontal="center" wrapText="1"/>
    </xf>
    <xf numFmtId="0" fontId="4" fillId="3" borderId="0" xfId="0" applyFont="1" applyFill="1" applyAlignment="1">
      <alignment horizontal="center" wrapText="1"/>
    </xf>
    <xf numFmtId="0" fontId="6" fillId="4" borderId="1" xfId="0" applyFont="1" applyFill="1" applyBorder="1" applyAlignment="1">
      <alignment horizontal="center"/>
    </xf>
    <xf numFmtId="0" fontId="24" fillId="0" borderId="35" xfId="0" applyFont="1" applyBorder="1" applyAlignment="1">
      <alignment horizontal="center"/>
    </xf>
    <xf numFmtId="0" fontId="24" fillId="0" borderId="46" xfId="0" applyFont="1" applyBorder="1" applyAlignment="1">
      <alignment horizontal="center"/>
    </xf>
    <xf numFmtId="0" fontId="4" fillId="3" borderId="22" xfId="0" applyFont="1" applyFill="1" applyBorder="1"/>
    <xf numFmtId="0" fontId="43" fillId="0" borderId="27" xfId="4" applyFont="1" applyFill="1" applyBorder="1" applyAlignment="1" applyProtection="1">
      <alignment horizontal="center" vertical="top" wrapText="1"/>
      <protection locked="0"/>
    </xf>
    <xf numFmtId="0" fontId="43" fillId="0" borderId="45" xfId="4" applyFont="1" applyFill="1" applyBorder="1" applyAlignment="1" applyProtection="1">
      <alignment horizontal="center" vertical="top" wrapText="1"/>
      <protection locked="0"/>
    </xf>
    <xf numFmtId="0" fontId="43" fillId="2" borderId="27" xfId="4" applyFont="1" applyFill="1" applyBorder="1" applyAlignment="1" applyProtection="1">
      <alignment horizontal="center" vertical="top" wrapText="1"/>
      <protection locked="0"/>
    </xf>
    <xf numFmtId="0" fontId="43" fillId="2" borderId="45" xfId="4" applyFont="1" applyFill="1" applyBorder="1" applyAlignment="1" applyProtection="1">
      <alignment horizontal="center" vertical="top" wrapText="1"/>
      <protection locked="0"/>
    </xf>
    <xf numFmtId="0" fontId="44" fillId="0" borderId="27" xfId="0" applyFont="1" applyBorder="1" applyAlignment="1">
      <alignment horizontal="center" vertical="top" wrapText="1"/>
    </xf>
    <xf numFmtId="0" fontId="44" fillId="0" borderId="48" xfId="0" applyFont="1" applyBorder="1" applyAlignment="1">
      <alignment horizontal="center" vertical="top" wrapText="1"/>
    </xf>
    <xf numFmtId="0" fontId="43" fillId="0" borderId="27" xfId="4" applyFont="1" applyFill="1" applyBorder="1" applyAlignment="1" applyProtection="1">
      <alignment horizontal="center" vertical="top"/>
      <protection locked="0"/>
    </xf>
    <xf numFmtId="0" fontId="43" fillId="0" borderId="48" xfId="4" applyFont="1" applyFill="1" applyBorder="1" applyAlignment="1" applyProtection="1">
      <alignment horizontal="center" vertical="top"/>
      <protection locked="0"/>
    </xf>
    <xf numFmtId="10" fontId="43" fillId="0" borderId="27" xfId="4" applyNumberFormat="1" applyFont="1" applyFill="1" applyBorder="1" applyAlignment="1" applyProtection="1">
      <alignment horizontal="center" vertical="top"/>
      <protection locked="0"/>
    </xf>
    <xf numFmtId="10" fontId="43" fillId="0" borderId="48" xfId="4" applyNumberFormat="1" applyFont="1" applyFill="1" applyBorder="1" applyAlignment="1" applyProtection="1">
      <alignment horizontal="center" vertical="top"/>
      <protection locked="0"/>
    </xf>
    <xf numFmtId="0" fontId="43" fillId="3" borderId="17" xfId="0" applyFont="1" applyFill="1" applyBorder="1" applyAlignment="1">
      <alignment horizontal="center" vertical="top"/>
    </xf>
    <xf numFmtId="0" fontId="43" fillId="3" borderId="16" xfId="0" applyFont="1" applyFill="1" applyBorder="1" applyAlignment="1">
      <alignment horizontal="center" vertical="top" wrapText="1"/>
    </xf>
    <xf numFmtId="0" fontId="43" fillId="3" borderId="17" xfId="0" applyFont="1" applyFill="1" applyBorder="1" applyAlignment="1">
      <alignment horizontal="center" vertical="top" wrapText="1"/>
    </xf>
    <xf numFmtId="0" fontId="45" fillId="3" borderId="21" xfId="1" applyFont="1" applyFill="1" applyBorder="1" applyAlignment="1" applyProtection="1">
      <alignment horizontal="center" vertical="top" wrapText="1"/>
    </xf>
    <xf numFmtId="0" fontId="45" fillId="3" borderId="22" xfId="1" applyFont="1" applyFill="1" applyBorder="1" applyAlignment="1" applyProtection="1">
      <alignment horizontal="center" vertical="top" wrapText="1"/>
    </xf>
    <xf numFmtId="0" fontId="43" fillId="2" borderId="27" xfId="0" applyFont="1" applyFill="1" applyBorder="1" applyAlignment="1">
      <alignment horizontal="center" vertical="top"/>
    </xf>
    <xf numFmtId="0" fontId="43" fillId="2" borderId="44" xfId="0" applyFont="1" applyFill="1" applyBorder="1" applyAlignment="1">
      <alignment horizontal="center" vertical="top"/>
    </xf>
    <xf numFmtId="0" fontId="43" fillId="2" borderId="48" xfId="0" applyFont="1" applyFill="1" applyBorder="1" applyAlignment="1">
      <alignment horizontal="center" vertical="top"/>
    </xf>
    <xf numFmtId="0" fontId="44" fillId="0" borderId="27" xfId="4" applyFont="1" applyFill="1" applyBorder="1" applyAlignment="1" applyProtection="1">
      <alignment horizontal="center" vertical="top"/>
      <protection locked="0"/>
    </xf>
    <xf numFmtId="0" fontId="44" fillId="0" borderId="48" xfId="4" applyFont="1" applyFill="1" applyBorder="1" applyAlignment="1" applyProtection="1">
      <alignment horizontal="center" vertical="top"/>
      <protection locked="0"/>
    </xf>
    <xf numFmtId="0" fontId="44" fillId="2" borderId="27" xfId="4" applyFont="1" applyFill="1" applyBorder="1" applyAlignment="1" applyProtection="1">
      <alignment horizontal="center" vertical="top" wrapText="1"/>
      <protection locked="0"/>
    </xf>
    <xf numFmtId="0" fontId="44" fillId="2" borderId="48" xfId="4" applyFont="1" applyFill="1" applyBorder="1" applyAlignment="1" applyProtection="1">
      <alignment horizontal="center" vertical="top" wrapText="1"/>
      <protection locked="0"/>
    </xf>
    <xf numFmtId="0" fontId="43" fillId="2" borderId="27" xfId="4" applyFont="1" applyFill="1" applyBorder="1" applyAlignment="1" applyProtection="1">
      <alignment horizontal="center" vertical="top"/>
      <protection locked="0"/>
    </xf>
    <xf numFmtId="0" fontId="43" fillId="2" borderId="48" xfId="4" applyFont="1" applyFill="1" applyBorder="1" applyAlignment="1" applyProtection="1">
      <alignment horizontal="center" vertical="top"/>
      <protection locked="0"/>
    </xf>
    <xf numFmtId="0" fontId="44" fillId="2" borderId="27" xfId="4" applyFont="1" applyFill="1" applyBorder="1" applyAlignment="1" applyProtection="1">
      <alignment horizontal="center" vertical="top"/>
      <protection locked="0"/>
    </xf>
    <xf numFmtId="0" fontId="44" fillId="2" borderId="48" xfId="4" applyFont="1" applyFill="1" applyBorder="1" applyAlignment="1" applyProtection="1">
      <alignment horizontal="center" vertical="top"/>
      <protection locked="0"/>
    </xf>
    <xf numFmtId="0" fontId="44" fillId="2" borderId="27" xfId="0" applyFont="1" applyFill="1" applyBorder="1" applyAlignment="1">
      <alignment horizontal="center" vertical="top" wrapText="1"/>
    </xf>
    <xf numFmtId="0" fontId="44" fillId="2" borderId="45" xfId="0" applyFont="1" applyFill="1" applyBorder="1" applyAlignment="1">
      <alignment horizontal="center" vertical="top" wrapText="1"/>
    </xf>
    <xf numFmtId="0" fontId="43" fillId="2" borderId="32" xfId="0" applyFont="1" applyFill="1" applyBorder="1" applyAlignment="1">
      <alignment horizontal="left" vertical="top" wrapText="1"/>
    </xf>
    <xf numFmtId="0" fontId="43" fillId="2" borderId="51" xfId="0" applyFont="1" applyFill="1" applyBorder="1" applyAlignment="1">
      <alignment horizontal="left" vertical="top" wrapText="1"/>
    </xf>
    <xf numFmtId="0" fontId="43" fillId="0" borderId="27" xfId="4" applyFont="1" applyFill="1" applyBorder="1" applyAlignment="1" applyProtection="1">
      <alignment horizontal="left" vertical="top" wrapText="1"/>
      <protection locked="0"/>
    </xf>
    <xf numFmtId="0" fontId="43" fillId="0" borderId="44" xfId="4" applyFont="1" applyFill="1" applyBorder="1" applyAlignment="1" applyProtection="1">
      <alignment horizontal="left" vertical="top" wrapText="1"/>
      <protection locked="0"/>
    </xf>
    <xf numFmtId="0" fontId="43" fillId="0" borderId="45" xfId="4" applyFont="1" applyFill="1" applyBorder="1" applyAlignment="1" applyProtection="1">
      <alignment horizontal="left" vertical="top" wrapText="1"/>
      <protection locked="0"/>
    </xf>
    <xf numFmtId="0" fontId="43" fillId="2" borderId="49" xfId="0" applyFont="1" applyFill="1" applyBorder="1" applyAlignment="1">
      <alignment horizontal="left" vertical="top" wrapText="1"/>
    </xf>
    <xf numFmtId="0" fontId="44" fillId="2" borderId="27" xfId="4" applyFont="1" applyFill="1" applyBorder="1" applyAlignment="1" applyProtection="1">
      <alignment horizontal="left" vertical="top" wrapText="1"/>
      <protection locked="0"/>
    </xf>
    <xf numFmtId="0" fontId="44" fillId="2" borderId="44" xfId="4" applyFont="1" applyFill="1" applyBorder="1" applyAlignment="1" applyProtection="1">
      <alignment horizontal="left" vertical="top" wrapText="1"/>
      <protection locked="0"/>
    </xf>
    <xf numFmtId="0" fontId="44" fillId="2" borderId="45" xfId="4" applyFont="1" applyFill="1" applyBorder="1" applyAlignment="1" applyProtection="1">
      <alignment horizontal="left" vertical="top" wrapText="1"/>
      <protection locked="0"/>
    </xf>
    <xf numFmtId="0" fontId="44" fillId="2" borderId="45" xfId="4" applyFont="1" applyFill="1" applyBorder="1" applyAlignment="1" applyProtection="1">
      <alignment horizontal="center" vertical="top"/>
      <protection locked="0"/>
    </xf>
    <xf numFmtId="0" fontId="43" fillId="0" borderId="45" xfId="4" applyFont="1" applyFill="1" applyBorder="1" applyAlignment="1" applyProtection="1">
      <alignment horizontal="center" vertical="top"/>
      <protection locked="0"/>
    </xf>
    <xf numFmtId="0" fontId="44" fillId="0" borderId="45" xfId="0" applyFont="1" applyBorder="1" applyAlignment="1">
      <alignment horizontal="center" vertical="top" wrapText="1"/>
    </xf>
    <xf numFmtId="0" fontId="43" fillId="2" borderId="27" xfId="4" applyFont="1" applyFill="1" applyBorder="1" applyAlignment="1" applyProtection="1">
      <alignment horizontal="left" vertical="top" wrapText="1"/>
      <protection locked="0"/>
    </xf>
    <xf numFmtId="0" fontId="43" fillId="2" borderId="44" xfId="4" applyFont="1" applyFill="1" applyBorder="1" applyAlignment="1" applyProtection="1">
      <alignment horizontal="left" vertical="top" wrapText="1"/>
      <protection locked="0"/>
    </xf>
    <xf numFmtId="0" fontId="43" fillId="2" borderId="45" xfId="4" applyFont="1" applyFill="1" applyBorder="1" applyAlignment="1" applyProtection="1">
      <alignment horizontal="left" vertical="top" wrapText="1"/>
      <protection locked="0"/>
    </xf>
    <xf numFmtId="0" fontId="44" fillId="2" borderId="48" xfId="0" applyFont="1" applyFill="1" applyBorder="1" applyAlignment="1">
      <alignment horizontal="center" vertical="top" wrapText="1"/>
    </xf>
    <xf numFmtId="0" fontId="44" fillId="2" borderId="33" xfId="0" applyFont="1" applyFill="1" applyBorder="1" applyAlignment="1">
      <alignment horizontal="center" vertical="top"/>
    </xf>
    <xf numFmtId="0" fontId="44" fillId="2" borderId="41" xfId="0" applyFont="1" applyFill="1" applyBorder="1" applyAlignment="1">
      <alignment horizontal="center" vertical="top"/>
    </xf>
    <xf numFmtId="0" fontId="44" fillId="2" borderId="42" xfId="0" applyFont="1" applyFill="1" applyBorder="1" applyAlignment="1">
      <alignment horizontal="center" vertical="top"/>
    </xf>
    <xf numFmtId="0" fontId="43" fillId="2" borderId="35" xfId="0" applyFont="1" applyFill="1" applyBorder="1" applyAlignment="1">
      <alignment horizontal="center" vertical="top"/>
    </xf>
    <xf numFmtId="0" fontId="43" fillId="2" borderId="14" xfId="0" applyFont="1" applyFill="1" applyBorder="1" applyAlignment="1">
      <alignment horizontal="center" vertical="top"/>
    </xf>
    <xf numFmtId="0" fontId="43" fillId="2" borderId="28" xfId="0" applyFont="1" applyFill="1" applyBorder="1" applyAlignment="1">
      <alignment horizontal="center" vertical="top"/>
    </xf>
    <xf numFmtId="0" fontId="43" fillId="2" borderId="35" xfId="0" applyFont="1" applyFill="1" applyBorder="1" applyAlignment="1">
      <alignment horizontal="center" vertical="top" wrapText="1"/>
    </xf>
    <xf numFmtId="0" fontId="43" fillId="2" borderId="14" xfId="0" applyFont="1" applyFill="1" applyBorder="1" applyAlignment="1">
      <alignment horizontal="center" vertical="top" wrapText="1"/>
    </xf>
    <xf numFmtId="0" fontId="43" fillId="2" borderId="28" xfId="0" applyFont="1" applyFill="1" applyBorder="1" applyAlignment="1">
      <alignment horizontal="center" vertical="top" wrapText="1"/>
    </xf>
    <xf numFmtId="0" fontId="43" fillId="0" borderId="35" xfId="0" applyFont="1" applyBorder="1" applyAlignment="1">
      <alignment horizontal="center" vertical="top"/>
    </xf>
    <xf numFmtId="0" fontId="43" fillId="0" borderId="14" xfId="0" applyFont="1" applyBorder="1" applyAlignment="1">
      <alignment horizontal="center" vertical="top"/>
    </xf>
    <xf numFmtId="0" fontId="43" fillId="0" borderId="28" xfId="0" applyFont="1" applyBorder="1" applyAlignment="1">
      <alignment horizontal="center" vertical="top"/>
    </xf>
    <xf numFmtId="0" fontId="44" fillId="2" borderId="45" xfId="4" applyFont="1" applyFill="1" applyBorder="1" applyAlignment="1" applyProtection="1">
      <alignment horizontal="center" vertical="top" wrapText="1"/>
      <protection locked="0"/>
    </xf>
    <xf numFmtId="0" fontId="43" fillId="0" borderId="43" xfId="4" applyFont="1" applyFill="1" applyBorder="1" applyAlignment="1" applyProtection="1">
      <alignment horizontal="center" vertical="top" wrapText="1"/>
      <protection locked="0"/>
    </xf>
    <xf numFmtId="0" fontId="43" fillId="0" borderId="48" xfId="4" applyFont="1" applyFill="1" applyBorder="1" applyAlignment="1" applyProtection="1">
      <alignment horizontal="center" vertical="top" wrapText="1"/>
      <protection locked="0"/>
    </xf>
    <xf numFmtId="0" fontId="44" fillId="2" borderId="14" xfId="0" applyFont="1" applyFill="1" applyBorder="1" applyAlignment="1">
      <alignment horizontal="center" vertical="top"/>
    </xf>
    <xf numFmtId="0" fontId="44" fillId="0" borderId="33" xfId="0" applyFont="1" applyBorder="1" applyAlignment="1">
      <alignment horizontal="center" vertical="top"/>
    </xf>
    <xf numFmtId="0" fontId="44" fillId="0" borderId="42" xfId="0" applyFont="1" applyBorder="1" applyAlignment="1">
      <alignment horizontal="center" vertical="top"/>
    </xf>
    <xf numFmtId="0" fontId="44" fillId="0" borderId="40" xfId="0" applyFont="1" applyBorder="1" applyAlignment="1">
      <alignment horizontal="center" vertical="top" wrapText="1"/>
    </xf>
    <xf numFmtId="0" fontId="44" fillId="0" borderId="50" xfId="0" applyFont="1" applyBorder="1" applyAlignment="1">
      <alignment horizontal="center" vertical="top" wrapText="1"/>
    </xf>
    <xf numFmtId="0" fontId="43" fillId="2" borderId="32" xfId="4" applyFont="1" applyFill="1" applyBorder="1" applyAlignment="1" applyProtection="1">
      <alignment horizontal="center" vertical="top"/>
      <protection locked="0"/>
    </xf>
    <xf numFmtId="0" fontId="43" fillId="2" borderId="51" xfId="4" applyFont="1" applyFill="1" applyBorder="1" applyAlignment="1" applyProtection="1">
      <alignment horizontal="center" vertical="top"/>
      <protection locked="0"/>
    </xf>
    <xf numFmtId="0" fontId="43" fillId="0" borderId="32" xfId="4" applyFont="1" applyFill="1" applyBorder="1" applyAlignment="1" applyProtection="1">
      <alignment horizontal="center" vertical="top"/>
      <protection locked="0"/>
    </xf>
    <xf numFmtId="0" fontId="43" fillId="0" borderId="51" xfId="4" applyFont="1" applyFill="1" applyBorder="1" applyAlignment="1" applyProtection="1">
      <alignment horizontal="center" vertical="top"/>
      <protection locked="0"/>
    </xf>
    <xf numFmtId="0" fontId="43" fillId="0" borderId="32" xfId="4" applyFont="1" applyFill="1" applyBorder="1" applyAlignment="1" applyProtection="1">
      <alignment horizontal="center" vertical="top" wrapText="1"/>
      <protection locked="0"/>
    </xf>
    <xf numFmtId="0" fontId="43" fillId="0" borderId="51" xfId="4" applyFont="1" applyFill="1" applyBorder="1" applyAlignment="1" applyProtection="1">
      <alignment horizontal="center" vertical="top" wrapText="1"/>
      <protection locked="0"/>
    </xf>
    <xf numFmtId="0" fontId="43" fillId="0" borderId="31" xfId="4" applyFont="1" applyFill="1" applyBorder="1" applyAlignment="1" applyProtection="1">
      <alignment horizontal="center" vertical="top" wrapText="1"/>
      <protection locked="0"/>
    </xf>
    <xf numFmtId="0" fontId="43" fillId="0" borderId="36" xfId="4" applyFont="1" applyFill="1" applyBorder="1" applyAlignment="1" applyProtection="1">
      <alignment horizontal="center" vertical="top" wrapText="1"/>
      <protection locked="0"/>
    </xf>
    <xf numFmtId="0" fontId="44" fillId="2" borderId="32" xfId="4" applyFont="1" applyFill="1" applyBorder="1" applyAlignment="1" applyProtection="1">
      <alignment horizontal="center" vertical="top"/>
      <protection locked="0"/>
    </xf>
    <xf numFmtId="0" fontId="44" fillId="2" borderId="51" xfId="4" applyFont="1" applyFill="1" applyBorder="1" applyAlignment="1" applyProtection="1">
      <alignment horizontal="center" vertical="top"/>
      <protection locked="0"/>
    </xf>
    <xf numFmtId="0" fontId="44" fillId="2" borderId="32" xfId="4" applyFont="1" applyFill="1" applyBorder="1" applyAlignment="1" applyProtection="1">
      <alignment horizontal="center" vertical="top" wrapText="1"/>
      <protection locked="0"/>
    </xf>
    <xf numFmtId="0" fontId="44" fillId="2" borderId="51" xfId="4" applyFont="1" applyFill="1" applyBorder="1" applyAlignment="1" applyProtection="1">
      <alignment horizontal="center" vertical="top" wrapText="1"/>
      <protection locked="0"/>
    </xf>
    <xf numFmtId="9" fontId="44" fillId="2" borderId="32" xfId="4" applyNumberFormat="1" applyFont="1" applyFill="1" applyBorder="1" applyAlignment="1" applyProtection="1">
      <alignment horizontal="center" vertical="top"/>
      <protection locked="0"/>
    </xf>
    <xf numFmtId="0" fontId="44" fillId="2" borderId="33" xfId="0" applyFont="1" applyFill="1" applyBorder="1" applyAlignment="1">
      <alignment horizontal="center" vertical="top" wrapText="1"/>
    </xf>
    <xf numFmtId="0" fontId="44" fillId="2" borderId="50" xfId="0" applyFont="1" applyFill="1" applyBorder="1" applyAlignment="1">
      <alignment horizontal="center" vertical="top" wrapText="1"/>
    </xf>
    <xf numFmtId="0" fontId="44" fillId="0" borderId="33" xfId="0" applyFont="1" applyBorder="1" applyAlignment="1">
      <alignment horizontal="center" vertical="top" wrapText="1"/>
    </xf>
    <xf numFmtId="0" fontId="44" fillId="2" borderId="31" xfId="4" applyFont="1" applyFill="1" applyBorder="1" applyAlignment="1" applyProtection="1">
      <alignment horizontal="center" vertical="top" wrapText="1"/>
      <protection locked="0"/>
    </xf>
    <xf numFmtId="0" fontId="44" fillId="2" borderId="36" xfId="4" applyFont="1" applyFill="1" applyBorder="1" applyAlignment="1" applyProtection="1">
      <alignment horizontal="center" vertical="top" wrapText="1"/>
      <protection locked="0"/>
    </xf>
    <xf numFmtId="0" fontId="43" fillId="2" borderId="32" xfId="4" applyFont="1" applyFill="1" applyBorder="1" applyAlignment="1" applyProtection="1">
      <alignment horizontal="center" vertical="top" wrapText="1"/>
      <protection locked="0"/>
    </xf>
    <xf numFmtId="0" fontId="43" fillId="2" borderId="51" xfId="4" applyFont="1" applyFill="1" applyBorder="1" applyAlignment="1" applyProtection="1">
      <alignment horizontal="center" vertical="top" wrapText="1"/>
      <protection locked="0"/>
    </xf>
    <xf numFmtId="0" fontId="43" fillId="2" borderId="31" xfId="4" applyFont="1" applyFill="1" applyBorder="1" applyAlignment="1" applyProtection="1">
      <alignment horizontal="center" vertical="top" wrapText="1"/>
      <protection locked="0"/>
    </xf>
    <xf numFmtId="0" fontId="43" fillId="2" borderId="36" xfId="4" applyFont="1" applyFill="1" applyBorder="1" applyAlignment="1" applyProtection="1">
      <alignment horizontal="center" vertical="top" wrapText="1"/>
      <protection locked="0"/>
    </xf>
    <xf numFmtId="0" fontId="44" fillId="0" borderId="0" xfId="0" applyFont="1" applyAlignment="1">
      <alignment horizontal="left" vertical="top"/>
    </xf>
    <xf numFmtId="0" fontId="43" fillId="10" borderId="35" xfId="0" applyFont="1" applyFill="1" applyBorder="1" applyAlignment="1">
      <alignment horizontal="center" vertical="top"/>
    </xf>
    <xf numFmtId="0" fontId="43" fillId="10" borderId="14" xfId="0" applyFont="1" applyFill="1" applyBorder="1" applyAlignment="1">
      <alignment horizontal="center" vertical="top"/>
    </xf>
    <xf numFmtId="0" fontId="43" fillId="10" borderId="28" xfId="0" applyFont="1" applyFill="1" applyBorder="1" applyAlignment="1">
      <alignment horizontal="center" vertical="top"/>
    </xf>
    <xf numFmtId="0" fontId="44" fillId="2" borderId="35" xfId="0" applyFont="1" applyFill="1" applyBorder="1" applyAlignment="1">
      <alignment horizontal="center" vertical="top"/>
    </xf>
    <xf numFmtId="0" fontId="44" fillId="2" borderId="28" xfId="0" applyFont="1" applyFill="1" applyBorder="1" applyAlignment="1">
      <alignment horizontal="center" vertical="top"/>
    </xf>
    <xf numFmtId="0" fontId="44" fillId="2" borderId="50" xfId="0" applyFont="1" applyFill="1" applyBorder="1" applyAlignment="1">
      <alignment horizontal="center" vertical="top"/>
    </xf>
    <xf numFmtId="0" fontId="44" fillId="0" borderId="50" xfId="0" applyFont="1" applyBorder="1" applyAlignment="1">
      <alignment horizontal="center" vertical="top"/>
    </xf>
    <xf numFmtId="0" fontId="44" fillId="2" borderId="40" xfId="0" applyFont="1" applyFill="1" applyBorder="1" applyAlignment="1">
      <alignment horizontal="center" vertical="top" wrapText="1"/>
    </xf>
    <xf numFmtId="10" fontId="44" fillId="2" borderId="27" xfId="4" applyNumberFormat="1" applyFont="1" applyFill="1" applyBorder="1" applyAlignment="1" applyProtection="1">
      <alignment horizontal="center" vertical="top" wrapText="1"/>
      <protection locked="0"/>
    </xf>
    <xf numFmtId="10" fontId="44" fillId="2" borderId="48" xfId="4" applyNumberFormat="1" applyFont="1" applyFill="1" applyBorder="1" applyAlignment="1" applyProtection="1">
      <alignment horizontal="center" vertical="top" wrapText="1"/>
      <protection locked="0"/>
    </xf>
    <xf numFmtId="0" fontId="44" fillId="2" borderId="44" xfId="4" applyFont="1" applyFill="1" applyBorder="1" applyAlignment="1" applyProtection="1">
      <alignment horizontal="center" vertical="top" wrapText="1"/>
      <protection locked="0"/>
    </xf>
    <xf numFmtId="9" fontId="44" fillId="2" borderId="43" xfId="4" applyNumberFormat="1" applyFont="1" applyFill="1" applyBorder="1" applyAlignment="1" applyProtection="1">
      <alignment horizontal="center" vertical="top" wrapText="1"/>
      <protection locked="0"/>
    </xf>
    <xf numFmtId="0" fontId="44" fillId="0" borderId="44" xfId="0" applyFont="1" applyBorder="1" applyAlignment="1">
      <alignment horizontal="center" vertical="top" wrapText="1"/>
    </xf>
    <xf numFmtId="0" fontId="44" fillId="2" borderId="44" xfId="4" applyFont="1" applyFill="1" applyBorder="1" applyAlignment="1" applyProtection="1">
      <alignment horizontal="center" vertical="top"/>
      <protection locked="0"/>
    </xf>
    <xf numFmtId="0" fontId="43" fillId="0" borderId="44" xfId="4" applyFont="1" applyFill="1" applyBorder="1" applyAlignment="1" applyProtection="1">
      <alignment horizontal="center" vertical="top"/>
      <protection locked="0"/>
    </xf>
    <xf numFmtId="0" fontId="44" fillId="2" borderId="44" xfId="0" applyFont="1" applyFill="1" applyBorder="1" applyAlignment="1">
      <alignment horizontal="center" vertical="top" wrapText="1"/>
    </xf>
    <xf numFmtId="0" fontId="44" fillId="2" borderId="40" xfId="0" applyFont="1" applyFill="1" applyBorder="1" applyAlignment="1">
      <alignment horizontal="center" vertical="top"/>
    </xf>
    <xf numFmtId="0" fontId="44" fillId="0" borderId="40" xfId="0" applyFont="1" applyBorder="1" applyAlignment="1">
      <alignment horizontal="center" vertical="top"/>
    </xf>
    <xf numFmtId="0" fontId="44" fillId="2" borderId="31" xfId="4" applyFont="1" applyFill="1" applyBorder="1" applyAlignment="1" applyProtection="1">
      <alignment horizontal="center" vertical="top"/>
      <protection locked="0"/>
    </xf>
    <xf numFmtId="0" fontId="44" fillId="2" borderId="36" xfId="4" applyFont="1" applyFill="1" applyBorder="1" applyAlignment="1" applyProtection="1">
      <alignment horizontal="center" vertical="top"/>
      <protection locked="0"/>
    </xf>
    <xf numFmtId="0" fontId="44" fillId="0" borderId="32" xfId="4" applyFont="1" applyFill="1" applyBorder="1" applyAlignment="1" applyProtection="1">
      <alignment horizontal="center" vertical="top"/>
      <protection locked="0"/>
    </xf>
    <xf numFmtId="0" fontId="44" fillId="0" borderId="51" xfId="4" applyFont="1" applyFill="1" applyBorder="1" applyAlignment="1" applyProtection="1">
      <alignment horizontal="center" vertical="top"/>
      <protection locked="0"/>
    </xf>
    <xf numFmtId="0" fontId="44" fillId="0" borderId="31" xfId="4" applyFont="1" applyFill="1" applyBorder="1" applyAlignment="1" applyProtection="1">
      <alignment horizontal="center" vertical="top"/>
      <protection locked="0"/>
    </xf>
    <xf numFmtId="0" fontId="44" fillId="0" borderId="36" xfId="4" applyFont="1" applyFill="1" applyBorder="1" applyAlignment="1" applyProtection="1">
      <alignment horizontal="center" vertical="top"/>
      <protection locked="0"/>
    </xf>
    <xf numFmtId="0" fontId="43" fillId="0" borderId="31" xfId="4" applyFont="1" applyFill="1" applyBorder="1" applyAlignment="1" applyProtection="1">
      <alignment horizontal="center" vertical="top"/>
      <protection locked="0"/>
    </xf>
    <xf numFmtId="0" fontId="43" fillId="0" borderId="36" xfId="4" applyFont="1" applyFill="1" applyBorder="1" applyAlignment="1" applyProtection="1">
      <alignment horizontal="center" vertical="top"/>
      <protection locked="0"/>
    </xf>
    <xf numFmtId="0" fontId="43" fillId="2" borderId="31" xfId="4" applyFont="1" applyFill="1" applyBorder="1" applyAlignment="1" applyProtection="1">
      <alignment horizontal="center" vertical="top"/>
      <protection locked="0"/>
    </xf>
    <xf numFmtId="0" fontId="43" fillId="2" borderId="36" xfId="4" applyFont="1" applyFill="1" applyBorder="1" applyAlignment="1" applyProtection="1">
      <alignment horizontal="center" vertical="top"/>
      <protection locked="0"/>
    </xf>
    <xf numFmtId="0" fontId="43" fillId="2" borderId="53" xfId="0" applyFont="1" applyFill="1" applyBorder="1" applyAlignment="1">
      <alignment horizontal="center" vertical="top"/>
    </xf>
    <xf numFmtId="0" fontId="43" fillId="2" borderId="54" xfId="0" applyFont="1" applyFill="1" applyBorder="1" applyAlignment="1">
      <alignment horizontal="center" vertical="top"/>
    </xf>
    <xf numFmtId="0" fontId="43" fillId="2" borderId="15" xfId="0" applyFont="1" applyFill="1" applyBorder="1" applyAlignment="1">
      <alignment horizontal="center" vertical="top"/>
    </xf>
    <xf numFmtId="0" fontId="43" fillId="0" borderId="53" xfId="0" applyFont="1" applyBorder="1" applyAlignment="1">
      <alignment horizontal="center" vertical="top"/>
    </xf>
    <xf numFmtId="0" fontId="43" fillId="0" borderId="54" xfId="0" applyFont="1" applyBorder="1" applyAlignment="1">
      <alignment horizontal="center" vertical="top"/>
    </xf>
    <xf numFmtId="0" fontId="43" fillId="0" borderId="15" xfId="0" applyFont="1" applyBorder="1" applyAlignment="1">
      <alignment horizontal="center" vertical="top"/>
    </xf>
    <xf numFmtId="10" fontId="44" fillId="2" borderId="27" xfId="4" applyNumberFormat="1" applyFont="1" applyFill="1" applyBorder="1" applyAlignment="1" applyProtection="1">
      <alignment horizontal="center" vertical="top"/>
      <protection locked="0"/>
    </xf>
    <xf numFmtId="10" fontId="44" fillId="2" borderId="48" xfId="4" applyNumberFormat="1" applyFont="1" applyFill="1" applyBorder="1" applyAlignment="1" applyProtection="1">
      <alignment horizontal="center" vertical="top"/>
      <protection locked="0"/>
    </xf>
    <xf numFmtId="10" fontId="44" fillId="0" borderId="27" xfId="4" applyNumberFormat="1" applyFont="1" applyFill="1" applyBorder="1" applyAlignment="1" applyProtection="1">
      <alignment horizontal="center" vertical="top"/>
      <protection locked="0"/>
    </xf>
    <xf numFmtId="10" fontId="44" fillId="0" borderId="48" xfId="4" applyNumberFormat="1" applyFont="1" applyFill="1" applyBorder="1" applyAlignment="1" applyProtection="1">
      <alignment horizontal="center" vertical="top"/>
      <protection locked="0"/>
    </xf>
    <xf numFmtId="0" fontId="43" fillId="2" borderId="47" xfId="0" applyFont="1" applyFill="1" applyBorder="1" applyAlignment="1">
      <alignment horizontal="left" vertical="top" wrapText="1"/>
    </xf>
    <xf numFmtId="0" fontId="43" fillId="2" borderId="52" xfId="0" applyFont="1" applyFill="1" applyBorder="1" applyAlignment="1">
      <alignment horizontal="left" vertical="top" wrapText="1"/>
    </xf>
    <xf numFmtId="0" fontId="44" fillId="0" borderId="14" xfId="0" applyFont="1" applyBorder="1" applyAlignment="1">
      <alignment horizontal="center" vertical="top"/>
    </xf>
    <xf numFmtId="0" fontId="44" fillId="0" borderId="41" xfId="0" applyFont="1" applyBorder="1" applyAlignment="1">
      <alignment horizontal="center" vertical="top"/>
    </xf>
  </cellXfs>
  <cellStyles count="15">
    <cellStyle name="Bad" xfId="3" builtinId="27"/>
    <cellStyle name="Comma" xfId="12" builtinId="3"/>
    <cellStyle name="Comma 2" xfId="13" xr:uid="{4D5B05F3-CC47-4DAB-8BC5-AF1C8BCD76BB}"/>
    <cellStyle name="Good" xfId="2" builtinId="26"/>
    <cellStyle name="Hyperlink" xfId="1" builtinId="8"/>
    <cellStyle name="Hyperlink 2" xfId="14" xr:uid="{25798A7A-3D0D-4753-827F-45371C8FBEDC}"/>
    <cellStyle name="Neutral" xfId="4" builtinId="28"/>
    <cellStyle name="Normal" xfId="0" builtinId="0"/>
    <cellStyle name="Normal 2" xfId="5" xr:uid="{00000000-0005-0000-0000-000005000000}"/>
    <cellStyle name="Normal 2 2" xfId="7" xr:uid="{00000000-0005-0000-0000-000006000000}"/>
    <cellStyle name="Normal 3" xfId="6" xr:uid="{00000000-0005-0000-0000-000007000000}"/>
    <cellStyle name="Normal 6" xfId="8" xr:uid="{00000000-0005-0000-0000-000008000000}"/>
    <cellStyle name="Normal 7" xfId="9" xr:uid="{00000000-0005-0000-0000-000009000000}"/>
    <cellStyle name="Normal 8" xfId="10" xr:uid="{00000000-0005-0000-0000-00000A000000}"/>
    <cellStyle name="Normal 9" xfId="11" xr:uid="{00000000-0005-0000-0000-00000B000000}"/>
  </cellStyles>
  <dxfs count="0"/>
  <tableStyles count="0" defaultTableStyle="TableStyleMedium9" defaultPivotStyle="PivotStyleLight16"/>
  <colors>
    <mruColors>
      <color rgb="FF0000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NULL"/></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95250</xdr:colOff>
      <xdr:row>1</xdr:row>
      <xdr:rowOff>76200</xdr:rowOff>
    </xdr:from>
    <xdr:to>
      <xdr:col>2</xdr:col>
      <xdr:colOff>161925</xdr:colOff>
      <xdr:row>4</xdr:row>
      <xdr:rowOff>0</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266700" y="323850"/>
          <a:ext cx="7905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4" name="AutoShape 4">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857250" y="152400"/>
          <a:ext cx="9620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28575</xdr:colOff>
      <xdr:row>1</xdr:row>
      <xdr:rowOff>9525</xdr:rowOff>
    </xdr:from>
    <xdr:to>
      <xdr:col>2</xdr:col>
      <xdr:colOff>95250</xdr:colOff>
      <xdr:row>3</xdr:row>
      <xdr:rowOff>180975</xdr:rowOff>
    </xdr:to>
    <xdr:pic>
      <xdr:nvPicPr>
        <xdr:cNvPr id="5" name="Picture 6">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200025" y="257175"/>
          <a:ext cx="7905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50</xdr:row>
      <xdr:rowOff>0</xdr:rowOff>
    </xdr:from>
    <xdr:to>
      <xdr:col>3</xdr:col>
      <xdr:colOff>607529</xdr:colOff>
      <xdr:row>51</xdr:row>
      <xdr:rowOff>0</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79631" y="36195000"/>
          <a:ext cx="607529" cy="627784"/>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866775</xdr:colOff>
          <xdr:row>8</xdr:row>
          <xdr:rowOff>152400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47625</xdr:rowOff>
        </xdr:from>
        <xdr:to>
          <xdr:col>5</xdr:col>
          <xdr:colOff>2505075</xdr:colOff>
          <xdr:row>8</xdr:row>
          <xdr:rowOff>57150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xdr:row>
          <xdr:rowOff>0</xdr:rowOff>
        </xdr:from>
        <xdr:to>
          <xdr:col>3</xdr:col>
          <xdr:colOff>1085850</xdr:colOff>
          <xdr:row>12</xdr:row>
          <xdr:rowOff>28575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4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11</xdr:row>
          <xdr:rowOff>0</xdr:rowOff>
        </xdr:from>
        <xdr:to>
          <xdr:col>4</xdr:col>
          <xdr:colOff>0</xdr:colOff>
          <xdr:row>12</xdr:row>
          <xdr:rowOff>28575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4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3</xdr:col>
          <xdr:colOff>1085850</xdr:colOff>
          <xdr:row>13</xdr:row>
          <xdr:rowOff>28575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4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12</xdr:row>
          <xdr:rowOff>0</xdr:rowOff>
        </xdr:from>
        <xdr:to>
          <xdr:col>4</xdr:col>
          <xdr:colOff>0</xdr:colOff>
          <xdr:row>13</xdr:row>
          <xdr:rowOff>28575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4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3</xdr:col>
          <xdr:colOff>1085850</xdr:colOff>
          <xdr:row>13</xdr:row>
          <xdr:rowOff>285750</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4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13</xdr:row>
          <xdr:rowOff>0</xdr:rowOff>
        </xdr:from>
        <xdr:to>
          <xdr:col>4</xdr:col>
          <xdr:colOff>0</xdr:colOff>
          <xdr:row>13</xdr:row>
          <xdr:rowOff>285750</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4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0</xdr:rowOff>
        </xdr:from>
        <xdr:to>
          <xdr:col>3</xdr:col>
          <xdr:colOff>1085850</xdr:colOff>
          <xdr:row>15</xdr:row>
          <xdr:rowOff>0</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4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14</xdr:row>
          <xdr:rowOff>0</xdr:rowOff>
        </xdr:from>
        <xdr:to>
          <xdr:col>4</xdr:col>
          <xdr:colOff>0</xdr:colOff>
          <xdr:row>15</xdr:row>
          <xdr:rowOff>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4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0</xdr:rowOff>
        </xdr:from>
        <xdr:to>
          <xdr:col>4</xdr:col>
          <xdr:colOff>971550</xdr:colOff>
          <xdr:row>11</xdr:row>
          <xdr:rowOff>28575</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4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10</xdr:row>
          <xdr:rowOff>0</xdr:rowOff>
        </xdr:from>
        <xdr:to>
          <xdr:col>5</xdr:col>
          <xdr:colOff>0</xdr:colOff>
          <xdr:row>11</xdr:row>
          <xdr:rowOff>28575</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4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xdr:row>
          <xdr:rowOff>9525</xdr:rowOff>
        </xdr:from>
        <xdr:to>
          <xdr:col>4</xdr:col>
          <xdr:colOff>971550</xdr:colOff>
          <xdr:row>12</xdr:row>
          <xdr:rowOff>38100</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4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11</xdr:row>
          <xdr:rowOff>9525</xdr:rowOff>
        </xdr:from>
        <xdr:to>
          <xdr:col>5</xdr:col>
          <xdr:colOff>0</xdr:colOff>
          <xdr:row>12</xdr:row>
          <xdr:rowOff>38100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4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1085850</xdr:colOff>
          <xdr:row>15</xdr:row>
          <xdr:rowOff>285750</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4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15</xdr:row>
          <xdr:rowOff>0</xdr:rowOff>
        </xdr:from>
        <xdr:to>
          <xdr:col>4</xdr:col>
          <xdr:colOff>0</xdr:colOff>
          <xdr:row>15</xdr:row>
          <xdr:rowOff>285750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4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1085850</xdr:colOff>
          <xdr:row>16</xdr:row>
          <xdr:rowOff>285750</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4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16</xdr:row>
          <xdr:rowOff>0</xdr:rowOff>
        </xdr:from>
        <xdr:to>
          <xdr:col>4</xdr:col>
          <xdr:colOff>0</xdr:colOff>
          <xdr:row>16</xdr:row>
          <xdr:rowOff>285750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4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1085850</xdr:colOff>
          <xdr:row>18</xdr:row>
          <xdr:rowOff>28575</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4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17</xdr:row>
          <xdr:rowOff>0</xdr:rowOff>
        </xdr:from>
        <xdr:to>
          <xdr:col>4</xdr:col>
          <xdr:colOff>0</xdr:colOff>
          <xdr:row>18</xdr:row>
          <xdr:rowOff>28575</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4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0</xdr:rowOff>
        </xdr:from>
        <xdr:to>
          <xdr:col>3</xdr:col>
          <xdr:colOff>1085850</xdr:colOff>
          <xdr:row>18</xdr:row>
          <xdr:rowOff>285750</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4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18</xdr:row>
          <xdr:rowOff>0</xdr:rowOff>
        </xdr:from>
        <xdr:to>
          <xdr:col>4</xdr:col>
          <xdr:colOff>0</xdr:colOff>
          <xdr:row>18</xdr:row>
          <xdr:rowOff>285750</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4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1085850</xdr:colOff>
          <xdr:row>19</xdr:row>
          <xdr:rowOff>285750</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4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19</xdr:row>
          <xdr:rowOff>0</xdr:rowOff>
        </xdr:from>
        <xdr:to>
          <xdr:col>4</xdr:col>
          <xdr:colOff>0</xdr:colOff>
          <xdr:row>19</xdr:row>
          <xdr:rowOff>285750</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4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1085850</xdr:colOff>
          <xdr:row>20</xdr:row>
          <xdr:rowOff>285750</xdr:rowOff>
        </xdr:to>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4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20</xdr:row>
          <xdr:rowOff>0</xdr:rowOff>
        </xdr:from>
        <xdr:to>
          <xdr:col>4</xdr:col>
          <xdr:colOff>0</xdr:colOff>
          <xdr:row>20</xdr:row>
          <xdr:rowOff>285750</xdr:rowOff>
        </xdr:to>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4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1085850</xdr:colOff>
          <xdr:row>21</xdr:row>
          <xdr:rowOff>257175</xdr:rowOff>
        </xdr:to>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4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21</xdr:row>
          <xdr:rowOff>0</xdr:rowOff>
        </xdr:from>
        <xdr:to>
          <xdr:col>4</xdr:col>
          <xdr:colOff>0</xdr:colOff>
          <xdr:row>21</xdr:row>
          <xdr:rowOff>257175</xdr:rowOff>
        </xdr:to>
        <xdr:sp macro="" textlink="">
          <xdr:nvSpPr>
            <xdr:cNvPr id="3100" name="Check Box 28" hidden="1">
              <a:extLst>
                <a:ext uri="{63B3BB69-23CF-44E3-9099-C40C66FF867C}">
                  <a14:compatExt spid="_x0000_s3100"/>
                </a:ext>
                <a:ext uri="{FF2B5EF4-FFF2-40B4-BE49-F238E27FC236}">
                  <a16:creationId xmlns:a16="http://schemas.microsoft.com/office/drawing/2014/main" id="{00000000-0008-0000-04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1085850</xdr:colOff>
          <xdr:row>23</xdr:row>
          <xdr:rowOff>28575</xdr:rowOff>
        </xdr:to>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4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22</xdr:row>
          <xdr:rowOff>0</xdr:rowOff>
        </xdr:from>
        <xdr:to>
          <xdr:col>4</xdr:col>
          <xdr:colOff>0</xdr:colOff>
          <xdr:row>23</xdr:row>
          <xdr:rowOff>28575</xdr:rowOff>
        </xdr:to>
        <xdr:sp macro="" textlink="">
          <xdr:nvSpPr>
            <xdr:cNvPr id="3102" name="Check Box 30" hidden="1">
              <a:extLst>
                <a:ext uri="{63B3BB69-23CF-44E3-9099-C40C66FF867C}">
                  <a14:compatExt spid="_x0000_s3102"/>
                </a:ext>
                <a:ext uri="{FF2B5EF4-FFF2-40B4-BE49-F238E27FC236}">
                  <a16:creationId xmlns:a16="http://schemas.microsoft.com/office/drawing/2014/main" id="{00000000-0008-0000-04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0</xdr:rowOff>
        </xdr:from>
        <xdr:to>
          <xdr:col>3</xdr:col>
          <xdr:colOff>1085850</xdr:colOff>
          <xdr:row>23</xdr:row>
          <xdr:rowOff>285750</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4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23</xdr:row>
          <xdr:rowOff>0</xdr:rowOff>
        </xdr:from>
        <xdr:to>
          <xdr:col>4</xdr:col>
          <xdr:colOff>0</xdr:colOff>
          <xdr:row>23</xdr:row>
          <xdr:rowOff>285750</xdr:rowOff>
        </xdr:to>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4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1085850</xdr:colOff>
          <xdr:row>24</xdr:row>
          <xdr:rowOff>285750</xdr:rowOff>
        </xdr:to>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4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24</xdr:row>
          <xdr:rowOff>0</xdr:rowOff>
        </xdr:from>
        <xdr:to>
          <xdr:col>4</xdr:col>
          <xdr:colOff>0</xdr:colOff>
          <xdr:row>24</xdr:row>
          <xdr:rowOff>285750</xdr:rowOff>
        </xdr:to>
        <xdr:sp macro="" textlink="">
          <xdr:nvSpPr>
            <xdr:cNvPr id="3106" name="Check Box 34" hidden="1">
              <a:extLst>
                <a:ext uri="{63B3BB69-23CF-44E3-9099-C40C66FF867C}">
                  <a14:compatExt spid="_x0000_s3106"/>
                </a:ext>
                <a:ext uri="{FF2B5EF4-FFF2-40B4-BE49-F238E27FC236}">
                  <a16:creationId xmlns:a16="http://schemas.microsoft.com/office/drawing/2014/main" id="{00000000-0008-0000-04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971550</xdr:colOff>
          <xdr:row>24</xdr:row>
          <xdr:rowOff>285750</xdr:rowOff>
        </xdr:to>
        <xdr:sp macro="" textlink="">
          <xdr:nvSpPr>
            <xdr:cNvPr id="3107" name="Check Box 35" hidden="1">
              <a:extLst>
                <a:ext uri="{63B3BB69-23CF-44E3-9099-C40C66FF867C}">
                  <a14:compatExt spid="_x0000_s3107"/>
                </a:ext>
                <a:ext uri="{FF2B5EF4-FFF2-40B4-BE49-F238E27FC236}">
                  <a16:creationId xmlns:a16="http://schemas.microsoft.com/office/drawing/2014/main" id="{00000000-0008-0000-04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24</xdr:row>
          <xdr:rowOff>0</xdr:rowOff>
        </xdr:from>
        <xdr:to>
          <xdr:col>5</xdr:col>
          <xdr:colOff>0</xdr:colOff>
          <xdr:row>24</xdr:row>
          <xdr:rowOff>285750</xdr:rowOff>
        </xdr:to>
        <xdr:sp macro="" textlink="">
          <xdr:nvSpPr>
            <xdr:cNvPr id="3108" name="Check Box 36" hidden="1">
              <a:extLst>
                <a:ext uri="{63B3BB69-23CF-44E3-9099-C40C66FF867C}">
                  <a14:compatExt spid="_x0000_s3108"/>
                </a:ext>
                <a:ext uri="{FF2B5EF4-FFF2-40B4-BE49-F238E27FC236}">
                  <a16:creationId xmlns:a16="http://schemas.microsoft.com/office/drawing/2014/main" id="{00000000-0008-0000-0400-00002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0</xdr:rowOff>
        </xdr:from>
        <xdr:to>
          <xdr:col>4</xdr:col>
          <xdr:colOff>971550</xdr:colOff>
          <xdr:row>23</xdr:row>
          <xdr:rowOff>285750</xdr:rowOff>
        </xdr:to>
        <xdr:sp macro="" textlink="">
          <xdr:nvSpPr>
            <xdr:cNvPr id="3109" name="Check Box 37" hidden="1">
              <a:extLst>
                <a:ext uri="{63B3BB69-23CF-44E3-9099-C40C66FF867C}">
                  <a14:compatExt spid="_x0000_s3109"/>
                </a:ext>
                <a:ext uri="{FF2B5EF4-FFF2-40B4-BE49-F238E27FC236}">
                  <a16:creationId xmlns:a16="http://schemas.microsoft.com/office/drawing/2014/main" id="{00000000-0008-0000-0400-00002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23</xdr:row>
          <xdr:rowOff>0</xdr:rowOff>
        </xdr:from>
        <xdr:to>
          <xdr:col>5</xdr:col>
          <xdr:colOff>0</xdr:colOff>
          <xdr:row>23</xdr:row>
          <xdr:rowOff>285750</xdr:rowOff>
        </xdr:to>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4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971550</xdr:colOff>
          <xdr:row>23</xdr:row>
          <xdr:rowOff>28575</xdr:rowOff>
        </xdr:to>
        <xdr:sp macro="" textlink="">
          <xdr:nvSpPr>
            <xdr:cNvPr id="3111" name="Check Box 39" hidden="1">
              <a:extLst>
                <a:ext uri="{63B3BB69-23CF-44E3-9099-C40C66FF867C}">
                  <a14:compatExt spid="_x0000_s3111"/>
                </a:ext>
                <a:ext uri="{FF2B5EF4-FFF2-40B4-BE49-F238E27FC236}">
                  <a16:creationId xmlns:a16="http://schemas.microsoft.com/office/drawing/2014/main" id="{00000000-0008-0000-0400-00002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22</xdr:row>
          <xdr:rowOff>0</xdr:rowOff>
        </xdr:from>
        <xdr:to>
          <xdr:col>5</xdr:col>
          <xdr:colOff>0</xdr:colOff>
          <xdr:row>23</xdr:row>
          <xdr:rowOff>28575</xdr:rowOff>
        </xdr:to>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400-00002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971550</xdr:colOff>
          <xdr:row>21</xdr:row>
          <xdr:rowOff>257175</xdr:rowOff>
        </xdr:to>
        <xdr:sp macro="" textlink="">
          <xdr:nvSpPr>
            <xdr:cNvPr id="3113" name="Check Box 41" hidden="1">
              <a:extLst>
                <a:ext uri="{63B3BB69-23CF-44E3-9099-C40C66FF867C}">
                  <a14:compatExt spid="_x0000_s3113"/>
                </a:ext>
                <a:ext uri="{FF2B5EF4-FFF2-40B4-BE49-F238E27FC236}">
                  <a16:creationId xmlns:a16="http://schemas.microsoft.com/office/drawing/2014/main" id="{00000000-0008-0000-0400-00002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21</xdr:row>
          <xdr:rowOff>0</xdr:rowOff>
        </xdr:from>
        <xdr:to>
          <xdr:col>5</xdr:col>
          <xdr:colOff>0</xdr:colOff>
          <xdr:row>21</xdr:row>
          <xdr:rowOff>257175</xdr:rowOff>
        </xdr:to>
        <xdr:sp macro="" textlink="">
          <xdr:nvSpPr>
            <xdr:cNvPr id="3114" name="Check Box 42" hidden="1">
              <a:extLst>
                <a:ext uri="{63B3BB69-23CF-44E3-9099-C40C66FF867C}">
                  <a14:compatExt spid="_x0000_s3114"/>
                </a:ext>
                <a:ext uri="{FF2B5EF4-FFF2-40B4-BE49-F238E27FC236}">
                  <a16:creationId xmlns:a16="http://schemas.microsoft.com/office/drawing/2014/main" id="{00000000-0008-0000-0400-00002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971550</xdr:colOff>
          <xdr:row>20</xdr:row>
          <xdr:rowOff>285750</xdr:rowOff>
        </xdr:to>
        <xdr:sp macro="" textlink="">
          <xdr:nvSpPr>
            <xdr:cNvPr id="3115" name="Check Box 43" hidden="1">
              <a:extLst>
                <a:ext uri="{63B3BB69-23CF-44E3-9099-C40C66FF867C}">
                  <a14:compatExt spid="_x0000_s3115"/>
                </a:ext>
                <a:ext uri="{FF2B5EF4-FFF2-40B4-BE49-F238E27FC236}">
                  <a16:creationId xmlns:a16="http://schemas.microsoft.com/office/drawing/2014/main" id="{00000000-0008-0000-0400-00002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20</xdr:row>
          <xdr:rowOff>0</xdr:rowOff>
        </xdr:from>
        <xdr:to>
          <xdr:col>5</xdr:col>
          <xdr:colOff>0</xdr:colOff>
          <xdr:row>20</xdr:row>
          <xdr:rowOff>285750</xdr:rowOff>
        </xdr:to>
        <xdr:sp macro="" textlink="">
          <xdr:nvSpPr>
            <xdr:cNvPr id="3116" name="Check Box 44" hidden="1">
              <a:extLst>
                <a:ext uri="{63B3BB69-23CF-44E3-9099-C40C66FF867C}">
                  <a14:compatExt spid="_x0000_s3116"/>
                </a:ext>
                <a:ext uri="{FF2B5EF4-FFF2-40B4-BE49-F238E27FC236}">
                  <a16:creationId xmlns:a16="http://schemas.microsoft.com/office/drawing/2014/main" id="{00000000-0008-0000-0400-00002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4</xdr:col>
          <xdr:colOff>971550</xdr:colOff>
          <xdr:row>19</xdr:row>
          <xdr:rowOff>285750</xdr:rowOff>
        </xdr:to>
        <xdr:sp macro="" textlink="">
          <xdr:nvSpPr>
            <xdr:cNvPr id="3117" name="Check Box 45" hidden="1">
              <a:extLst>
                <a:ext uri="{63B3BB69-23CF-44E3-9099-C40C66FF867C}">
                  <a14:compatExt spid="_x0000_s3117"/>
                </a:ext>
                <a:ext uri="{FF2B5EF4-FFF2-40B4-BE49-F238E27FC236}">
                  <a16:creationId xmlns:a16="http://schemas.microsoft.com/office/drawing/2014/main" id="{00000000-0008-0000-0400-00002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19</xdr:row>
          <xdr:rowOff>0</xdr:rowOff>
        </xdr:from>
        <xdr:to>
          <xdr:col>5</xdr:col>
          <xdr:colOff>0</xdr:colOff>
          <xdr:row>19</xdr:row>
          <xdr:rowOff>285750</xdr:rowOff>
        </xdr:to>
        <xdr:sp macro="" textlink="">
          <xdr:nvSpPr>
            <xdr:cNvPr id="3118" name="Check Box 46" hidden="1">
              <a:extLst>
                <a:ext uri="{63B3BB69-23CF-44E3-9099-C40C66FF867C}">
                  <a14:compatExt spid="_x0000_s3118"/>
                </a:ext>
                <a:ext uri="{FF2B5EF4-FFF2-40B4-BE49-F238E27FC236}">
                  <a16:creationId xmlns:a16="http://schemas.microsoft.com/office/drawing/2014/main" id="{00000000-0008-0000-0400-00002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0</xdr:rowOff>
        </xdr:from>
        <xdr:to>
          <xdr:col>4</xdr:col>
          <xdr:colOff>971550</xdr:colOff>
          <xdr:row>18</xdr:row>
          <xdr:rowOff>285750</xdr:rowOff>
        </xdr:to>
        <xdr:sp macro="" textlink="">
          <xdr:nvSpPr>
            <xdr:cNvPr id="3119" name="Check Box 47" hidden="1">
              <a:extLst>
                <a:ext uri="{63B3BB69-23CF-44E3-9099-C40C66FF867C}">
                  <a14:compatExt spid="_x0000_s3119"/>
                </a:ext>
                <a:ext uri="{FF2B5EF4-FFF2-40B4-BE49-F238E27FC236}">
                  <a16:creationId xmlns:a16="http://schemas.microsoft.com/office/drawing/2014/main" id="{00000000-0008-0000-0400-00002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18</xdr:row>
          <xdr:rowOff>0</xdr:rowOff>
        </xdr:from>
        <xdr:to>
          <xdr:col>5</xdr:col>
          <xdr:colOff>0</xdr:colOff>
          <xdr:row>18</xdr:row>
          <xdr:rowOff>285750</xdr:rowOff>
        </xdr:to>
        <xdr:sp macro="" textlink="">
          <xdr:nvSpPr>
            <xdr:cNvPr id="3120" name="Check Box 48" hidden="1">
              <a:extLst>
                <a:ext uri="{63B3BB69-23CF-44E3-9099-C40C66FF867C}">
                  <a14:compatExt spid="_x0000_s3120"/>
                </a:ext>
                <a:ext uri="{FF2B5EF4-FFF2-40B4-BE49-F238E27FC236}">
                  <a16:creationId xmlns:a16="http://schemas.microsoft.com/office/drawing/2014/main" id="{00000000-0008-0000-0400-00003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0</xdr:rowOff>
        </xdr:from>
        <xdr:to>
          <xdr:col>4</xdr:col>
          <xdr:colOff>971550</xdr:colOff>
          <xdr:row>18</xdr:row>
          <xdr:rowOff>28575</xdr:rowOff>
        </xdr:to>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4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17</xdr:row>
          <xdr:rowOff>0</xdr:rowOff>
        </xdr:from>
        <xdr:to>
          <xdr:col>5</xdr:col>
          <xdr:colOff>0</xdr:colOff>
          <xdr:row>18</xdr:row>
          <xdr:rowOff>28575</xdr:rowOff>
        </xdr:to>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4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971550</xdr:colOff>
          <xdr:row>16</xdr:row>
          <xdr:rowOff>285750</xdr:rowOff>
        </xdr:to>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4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16</xdr:row>
          <xdr:rowOff>0</xdr:rowOff>
        </xdr:from>
        <xdr:to>
          <xdr:col>5</xdr:col>
          <xdr:colOff>0</xdr:colOff>
          <xdr:row>16</xdr:row>
          <xdr:rowOff>285750</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4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0</xdr:rowOff>
        </xdr:from>
        <xdr:to>
          <xdr:col>4</xdr:col>
          <xdr:colOff>971550</xdr:colOff>
          <xdr:row>15</xdr:row>
          <xdr:rowOff>285750</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4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15</xdr:row>
          <xdr:rowOff>0</xdr:rowOff>
        </xdr:from>
        <xdr:to>
          <xdr:col>5</xdr:col>
          <xdr:colOff>0</xdr:colOff>
          <xdr:row>15</xdr:row>
          <xdr:rowOff>285750</xdr:rowOff>
        </xdr:to>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400-00003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4</xdr:col>
          <xdr:colOff>971550</xdr:colOff>
          <xdr:row>15</xdr:row>
          <xdr:rowOff>0</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4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14</xdr:row>
          <xdr:rowOff>0</xdr:rowOff>
        </xdr:from>
        <xdr:to>
          <xdr:col>5</xdr:col>
          <xdr:colOff>0</xdr:colOff>
          <xdr:row>15</xdr:row>
          <xdr:rowOff>0</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4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0</xdr:rowOff>
        </xdr:from>
        <xdr:to>
          <xdr:col>4</xdr:col>
          <xdr:colOff>971550</xdr:colOff>
          <xdr:row>13</xdr:row>
          <xdr:rowOff>28575</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4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12</xdr:row>
          <xdr:rowOff>0</xdr:rowOff>
        </xdr:from>
        <xdr:to>
          <xdr:col>5</xdr:col>
          <xdr:colOff>0</xdr:colOff>
          <xdr:row>13</xdr:row>
          <xdr:rowOff>28575</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4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0</xdr:rowOff>
        </xdr:from>
        <xdr:to>
          <xdr:col>4</xdr:col>
          <xdr:colOff>971550</xdr:colOff>
          <xdr:row>13</xdr:row>
          <xdr:rowOff>285750</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400-00003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13</xdr:row>
          <xdr:rowOff>0</xdr:rowOff>
        </xdr:from>
        <xdr:to>
          <xdr:col>5</xdr:col>
          <xdr:colOff>0</xdr:colOff>
          <xdr:row>13</xdr:row>
          <xdr:rowOff>285750</xdr:rowOff>
        </xdr:to>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400-00003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xdr:row>
          <xdr:rowOff>0</xdr:rowOff>
        </xdr:from>
        <xdr:to>
          <xdr:col>3</xdr:col>
          <xdr:colOff>1085850</xdr:colOff>
          <xdr:row>11</xdr:row>
          <xdr:rowOff>28575</xdr:rowOff>
        </xdr:to>
        <xdr:sp macro="" textlink="">
          <xdr:nvSpPr>
            <xdr:cNvPr id="3133" name="Check Box 61" hidden="1">
              <a:extLst>
                <a:ext uri="{63B3BB69-23CF-44E3-9099-C40C66FF867C}">
                  <a14:compatExt spid="_x0000_s3133"/>
                </a:ext>
                <a:ext uri="{FF2B5EF4-FFF2-40B4-BE49-F238E27FC236}">
                  <a16:creationId xmlns:a16="http://schemas.microsoft.com/office/drawing/2014/main" id="{00000000-0008-0000-0400-00003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1162050</xdr:colOff>
          <xdr:row>10</xdr:row>
          <xdr:rowOff>0</xdr:rowOff>
        </xdr:from>
        <xdr:to>
          <xdr:col>4</xdr:col>
          <xdr:colOff>0</xdr:colOff>
          <xdr:row>11</xdr:row>
          <xdr:rowOff>28575</xdr:rowOff>
        </xdr:to>
        <xdr:sp macro="" textlink="">
          <xdr:nvSpPr>
            <xdr:cNvPr id="3134" name="Check Box 62" hidden="1">
              <a:extLst>
                <a:ext uri="{63B3BB69-23CF-44E3-9099-C40C66FF867C}">
                  <a14:compatExt spid="_x0000_s3134"/>
                </a:ext>
                <a:ext uri="{FF2B5EF4-FFF2-40B4-BE49-F238E27FC236}">
                  <a16:creationId xmlns:a16="http://schemas.microsoft.com/office/drawing/2014/main" id="{00000000-0008-0000-0400-00003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0</xdr:rowOff>
        </xdr:from>
        <xdr:to>
          <xdr:col>4</xdr:col>
          <xdr:colOff>971550</xdr:colOff>
          <xdr:row>37</xdr:row>
          <xdr:rowOff>0</xdr:rowOff>
        </xdr:to>
        <xdr:sp macro="" textlink="">
          <xdr:nvSpPr>
            <xdr:cNvPr id="3135" name="Check Box 63" hidden="1">
              <a:extLst>
                <a:ext uri="{63B3BB69-23CF-44E3-9099-C40C66FF867C}">
                  <a14:compatExt spid="_x0000_s3135"/>
                </a:ext>
                <a:ext uri="{FF2B5EF4-FFF2-40B4-BE49-F238E27FC236}">
                  <a16:creationId xmlns:a16="http://schemas.microsoft.com/office/drawing/2014/main" id="{00000000-0008-0000-0400-00003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36</xdr:row>
          <xdr:rowOff>0</xdr:rowOff>
        </xdr:from>
        <xdr:to>
          <xdr:col>5</xdr:col>
          <xdr:colOff>0</xdr:colOff>
          <xdr:row>37</xdr:row>
          <xdr:rowOff>0</xdr:rowOff>
        </xdr:to>
        <xdr:sp macro="" textlink="">
          <xdr:nvSpPr>
            <xdr:cNvPr id="3136" name="Check Box 64" hidden="1">
              <a:extLst>
                <a:ext uri="{63B3BB69-23CF-44E3-9099-C40C66FF867C}">
                  <a14:compatExt spid="_x0000_s3136"/>
                </a:ext>
                <a:ext uri="{FF2B5EF4-FFF2-40B4-BE49-F238E27FC236}">
                  <a16:creationId xmlns:a16="http://schemas.microsoft.com/office/drawing/2014/main" id="{00000000-0008-0000-0400-00004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590550</xdr:colOff>
          <xdr:row>51</xdr:row>
          <xdr:rowOff>0</xdr:rowOff>
        </xdr:to>
        <xdr:sp macro="" textlink="">
          <xdr:nvSpPr>
            <xdr:cNvPr id="3137" name="Check Box 65" hidden="1">
              <a:extLst>
                <a:ext uri="{63B3BB69-23CF-44E3-9099-C40C66FF867C}">
                  <a14:compatExt spid="_x0000_s3137"/>
                </a:ext>
                <a:ext uri="{FF2B5EF4-FFF2-40B4-BE49-F238E27FC236}">
                  <a16:creationId xmlns:a16="http://schemas.microsoft.com/office/drawing/2014/main" id="{00000000-0008-0000-0400-00004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628650</xdr:colOff>
          <xdr:row>50</xdr:row>
          <xdr:rowOff>161925</xdr:rowOff>
        </xdr:from>
        <xdr:to>
          <xdr:col>4</xdr:col>
          <xdr:colOff>1181100</xdr:colOff>
          <xdr:row>51</xdr:row>
          <xdr:rowOff>0</xdr:rowOff>
        </xdr:to>
        <xdr:sp macro="" textlink="">
          <xdr:nvSpPr>
            <xdr:cNvPr id="3138" name="Check Box 66" hidden="1">
              <a:extLst>
                <a:ext uri="{63B3BB69-23CF-44E3-9099-C40C66FF867C}">
                  <a14:compatExt spid="_x0000_s3138"/>
                </a:ext>
                <a:ext uri="{FF2B5EF4-FFF2-40B4-BE49-F238E27FC236}">
                  <a16:creationId xmlns:a16="http://schemas.microsoft.com/office/drawing/2014/main" id="{00000000-0008-0000-0400-00004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1171575</xdr:colOff>
          <xdr:row>50</xdr:row>
          <xdr:rowOff>161925</xdr:rowOff>
        </xdr:from>
        <xdr:to>
          <xdr:col>5</xdr:col>
          <xdr:colOff>0</xdr:colOff>
          <xdr:row>51</xdr:row>
          <xdr:rowOff>0</xdr:rowOff>
        </xdr:to>
        <xdr:sp macro="" textlink="">
          <xdr:nvSpPr>
            <xdr:cNvPr id="3139" name="Check Box 67" hidden="1">
              <a:extLst>
                <a:ext uri="{63B3BB69-23CF-44E3-9099-C40C66FF867C}">
                  <a14:compatExt spid="_x0000_s3139"/>
                </a:ext>
                <a:ext uri="{FF2B5EF4-FFF2-40B4-BE49-F238E27FC236}">
                  <a16:creationId xmlns:a16="http://schemas.microsoft.com/office/drawing/2014/main" id="{00000000-0008-0000-0400-00004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64</xdr:row>
          <xdr:rowOff>0</xdr:rowOff>
        </xdr:from>
        <xdr:to>
          <xdr:col>4</xdr:col>
          <xdr:colOff>171450</xdr:colOff>
          <xdr:row>65</xdr:row>
          <xdr:rowOff>0</xdr:rowOff>
        </xdr:to>
        <xdr:sp macro="" textlink="">
          <xdr:nvSpPr>
            <xdr:cNvPr id="3140" name="Check Box 68" hidden="1">
              <a:extLst>
                <a:ext uri="{63B3BB69-23CF-44E3-9099-C40C66FF867C}">
                  <a14:compatExt spid="_x0000_s3140"/>
                </a:ext>
                <a:ext uri="{FF2B5EF4-FFF2-40B4-BE49-F238E27FC236}">
                  <a16:creationId xmlns:a16="http://schemas.microsoft.com/office/drawing/2014/main" id="{00000000-0008-0000-0400-00004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180975</xdr:colOff>
          <xdr:row>64</xdr:row>
          <xdr:rowOff>0</xdr:rowOff>
        </xdr:from>
        <xdr:to>
          <xdr:col>4</xdr:col>
          <xdr:colOff>352425</xdr:colOff>
          <xdr:row>65</xdr:row>
          <xdr:rowOff>0</xdr:rowOff>
        </xdr:to>
        <xdr:sp macro="" textlink="">
          <xdr:nvSpPr>
            <xdr:cNvPr id="3141" name="Check Box 69" hidden="1">
              <a:extLst>
                <a:ext uri="{63B3BB69-23CF-44E3-9099-C40C66FF867C}">
                  <a14:compatExt spid="_x0000_s3141"/>
                </a:ext>
                <a:ext uri="{FF2B5EF4-FFF2-40B4-BE49-F238E27FC236}">
                  <a16:creationId xmlns:a16="http://schemas.microsoft.com/office/drawing/2014/main" id="{00000000-0008-0000-0400-00004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342900</xdr:colOff>
          <xdr:row>64</xdr:row>
          <xdr:rowOff>0</xdr:rowOff>
        </xdr:from>
        <xdr:to>
          <xdr:col>4</xdr:col>
          <xdr:colOff>609600</xdr:colOff>
          <xdr:row>65</xdr:row>
          <xdr:rowOff>0</xdr:rowOff>
        </xdr:to>
        <xdr:sp macro="" textlink="">
          <xdr:nvSpPr>
            <xdr:cNvPr id="3142" name="Check Box 70" hidden="1">
              <a:extLst>
                <a:ext uri="{63B3BB69-23CF-44E3-9099-C40C66FF867C}">
                  <a14:compatExt spid="_x0000_s3142"/>
                </a:ext>
                <a:ext uri="{FF2B5EF4-FFF2-40B4-BE49-F238E27FC236}">
                  <a16:creationId xmlns:a16="http://schemas.microsoft.com/office/drawing/2014/main" id="{00000000-0008-0000-0400-00004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2759096</xdr:colOff>
      <xdr:row>7</xdr:row>
      <xdr:rowOff>313284</xdr:rowOff>
    </xdr:from>
    <xdr:to>
      <xdr:col>3</xdr:col>
      <xdr:colOff>4651</xdr:colOff>
      <xdr:row>7</xdr:row>
      <xdr:rowOff>313644</xdr:rowOff>
    </xdr:to>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1"/>
        <a:stretch>
          <a:fillRect/>
        </a:stretch>
      </xdr:blipFill>
      <xdr:spPr>
        <a:xfrm>
          <a:off x="3001320" y="1644840"/>
          <a:ext cx="18000" cy="180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4</xdr:col>
          <xdr:colOff>0</xdr:colOff>
          <xdr:row>40</xdr:row>
          <xdr:rowOff>0</xdr:rowOff>
        </xdr:from>
        <xdr:to>
          <xdr:col>4</xdr:col>
          <xdr:colOff>561975</xdr:colOff>
          <xdr:row>41</xdr:row>
          <xdr:rowOff>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5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600075</xdr:colOff>
          <xdr:row>40</xdr:row>
          <xdr:rowOff>0</xdr:rowOff>
        </xdr:from>
        <xdr:to>
          <xdr:col>4</xdr:col>
          <xdr:colOff>1162050</xdr:colOff>
          <xdr:row>41</xdr:row>
          <xdr:rowOff>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5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1152525</xdr:colOff>
          <xdr:row>40</xdr:row>
          <xdr:rowOff>0</xdr:rowOff>
        </xdr:from>
        <xdr:to>
          <xdr:col>5</xdr:col>
          <xdr:colOff>476250</xdr:colOff>
          <xdr:row>41</xdr:row>
          <xdr:rowOff>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5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5</xdr:row>
      <xdr:rowOff>318953</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sandi\Downloads\PPR-Template_Amended-March-2019-3.xlsx" TargetMode="External"/><Relationship Id="rId1" Type="http://schemas.openxmlformats.org/officeDocument/2006/relationships/externalLinkPath" Target="https://nabardmumbai-my.sharepoint.com/Users/sandi/Downloads/PPR-Template_Amended-March-2019-3.xlsx" TargetMode="External"/></Relationships>
</file>

<file path=xl/externalLinks/_rels/externalLink3.xml.rels><?xml version="1.0" encoding="UTF-8" standalone="yes"?>
<Relationships xmlns="http://schemas.openxmlformats.org/package/2006/relationships"><Relationship Id="rId2" Type="http://schemas.openxmlformats.org/officeDocument/2006/relationships/externalLinkPath" Target="file:///C:\Users\muham\Downloads\Copy-of-PPR-Template_Amended-October-2019.xlsb%20(1).xlsx" TargetMode="External"/><Relationship Id="rId1" Type="http://schemas.openxmlformats.org/officeDocument/2006/relationships/externalLinkPath" Target="https://nabardmumbai-my.sharepoint.com/Users/muham/Downloads/Copy-of-PPR-Template_Amended-October-2019.xlsb%20(1).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C:\Users\raneef.s.cns\Downloads\Copy-of-PPR-Template_Amended-October-2019.xlsb.xlsx" TargetMode="External"/><Relationship Id="rId1" Type="http://schemas.openxmlformats.org/officeDocument/2006/relationships/externalLinkPath" Target="https://nabardmumbai-my.sharepoint.com/Users/raneef.s.cns/Downloads/Copy-of-PPR-Template_Amended-October-2019.xls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Data"/>
      <sheetName val="Procurement"/>
      <sheetName val="Risk Assesment"/>
      <sheetName val="ESP Compliance"/>
      <sheetName val="GP Compliance"/>
      <sheetName val="ESP and GP Guidance notes"/>
      <sheetName val="Rating"/>
      <sheetName val="Project Indicators"/>
      <sheetName val="Lessons Learned"/>
      <sheetName val="Results Tracker"/>
      <sheetName val="Units for Indicators"/>
      <sheetName val="Sheet1"/>
    </sheetNames>
    <sheetDataSet>
      <sheetData sheetId="0"/>
      <sheetData sheetId="1"/>
      <sheetData sheetId="2"/>
      <sheetData sheetId="3"/>
      <sheetData sheetId="4"/>
      <sheetData sheetId="5"/>
      <sheetData sheetId="6"/>
      <sheetData sheetId="7"/>
      <sheetData sheetId="8"/>
      <sheetData sheetId="9"/>
      <sheetData sheetId="10">
        <row r="146">
          <cell r="G146" t="str">
            <v>Community</v>
          </cell>
        </row>
        <row r="147">
          <cell r="G147" t="str">
            <v>Multi-community</v>
          </cell>
        </row>
        <row r="148">
          <cell r="G148" t="str">
            <v>Departmental</v>
          </cell>
        </row>
        <row r="149">
          <cell r="G149" t="str">
            <v>National</v>
          </cell>
        </row>
      </sheetData>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151">
          <cell r="G151" t="str">
            <v>Community</v>
          </cell>
        </row>
        <row r="152">
          <cell r="G152" t="str">
            <v>Multi-community</v>
          </cell>
        </row>
        <row r="153">
          <cell r="G153" t="str">
            <v>Departmental</v>
          </cell>
        </row>
        <row r="154">
          <cell r="G154" t="str">
            <v>National</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Overview"/>
      <sheetName val="Financial Data"/>
      <sheetName val="Procurement"/>
      <sheetName val="Risk Assesment"/>
      <sheetName val="Sheet1"/>
      <sheetName val="ESP Compliance"/>
      <sheetName val="GP Compliance"/>
      <sheetName val="ESP and GP Guidance notes"/>
      <sheetName val="Rating"/>
      <sheetName val="Project Indicators"/>
      <sheetName val="Lessons Learned"/>
      <sheetName val="Results Track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51">
          <cell r="G151" t="str">
            <v>Community</v>
          </cell>
        </row>
        <row r="152">
          <cell r="G152" t="str">
            <v>Multi-community</v>
          </cell>
        </row>
        <row r="153">
          <cell r="G153" t="str">
            <v>Departmental</v>
          </cell>
        </row>
        <row r="154">
          <cell r="G154" t="str">
            <v>National</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ajasree.r@nic.in" TargetMode="External"/><Relationship Id="rId2" Type="http://schemas.openxmlformats.org/officeDocument/2006/relationships/hyperlink" Target="mailto:dcas@nabard.org" TargetMode="External"/><Relationship Id="rId1" Type="http://schemas.openxmlformats.org/officeDocument/2006/relationships/hyperlink" Target="https://www.nabard.org/content1.aspx?id=583&amp;catid=8&amp;mid=489"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tapan.sahoo@nabard.org"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hyperlink" Target="mailto:rajeshreejoshi@baif.org.in" TargetMode="External"/><Relationship Id="rId1" Type="http://schemas.openxmlformats.org/officeDocument/2006/relationships/hyperlink" Target="mailto:abhinav.kapri@nabard.org"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B1:P150"/>
  <sheetViews>
    <sheetView topLeftCell="A13" zoomScale="80" zoomScaleNormal="80" workbookViewId="0">
      <selection activeCell="D27" sqref="D27"/>
    </sheetView>
  </sheetViews>
  <sheetFormatPr defaultColWidth="102.28515625" defaultRowHeight="15" x14ac:dyDescent="0.25"/>
  <cols>
    <col min="1" max="1" width="2.5703125" style="1" customWidth="1"/>
    <col min="2" max="2" width="10.85546875" style="22" customWidth="1"/>
    <col min="3" max="3" width="16.85546875" style="22" customWidth="1"/>
    <col min="4" max="4" width="116.28515625" style="1" customWidth="1"/>
    <col min="5" max="5" width="22.140625" style="1" customWidth="1"/>
    <col min="6" max="6" width="9.140625" style="1" customWidth="1"/>
    <col min="7" max="7" width="12.28515625" style="1" customWidth="1"/>
    <col min="8" max="8" width="15.42578125" style="1" hidden="1" customWidth="1"/>
    <col min="9" max="13" width="0" style="1" hidden="1" customWidth="1"/>
    <col min="14" max="15" width="9.140625" style="1" hidden="1" customWidth="1"/>
    <col min="16" max="16" width="0" style="1" hidden="1" customWidth="1"/>
    <col min="17" max="251" width="9.140625" style="1" customWidth="1"/>
    <col min="252" max="252" width="2.7109375" style="1" customWidth="1"/>
    <col min="253" max="254" width="9.140625" style="1" customWidth="1"/>
    <col min="255" max="255" width="17.28515625" style="1" customWidth="1"/>
    <col min="256" max="256" width="102.28515625" style="1"/>
    <col min="257" max="257" width="2.5703125" style="1" customWidth="1"/>
    <col min="258" max="258" width="10.85546875" style="1" customWidth="1"/>
    <col min="259" max="259" width="14.85546875" style="1" customWidth="1"/>
    <col min="260" max="260" width="100.28515625" style="1" customWidth="1"/>
    <col min="261" max="261" width="22.140625" style="1" customWidth="1"/>
    <col min="262" max="262" width="9.140625" style="1" customWidth="1"/>
    <col min="263" max="263" width="12.28515625" style="1" customWidth="1"/>
    <col min="264" max="272" width="0" style="1" hidden="1" customWidth="1"/>
    <col min="273" max="507" width="9.140625" style="1" customWidth="1"/>
    <col min="508" max="508" width="2.7109375" style="1" customWidth="1"/>
    <col min="509" max="510" width="9.140625" style="1" customWidth="1"/>
    <col min="511" max="511" width="17.28515625" style="1" customWidth="1"/>
    <col min="512" max="512" width="102.28515625" style="1"/>
    <col min="513" max="513" width="2.5703125" style="1" customWidth="1"/>
    <col min="514" max="514" width="10.85546875" style="1" customWidth="1"/>
    <col min="515" max="515" width="14.85546875" style="1" customWidth="1"/>
    <col min="516" max="516" width="100.28515625" style="1" customWidth="1"/>
    <col min="517" max="517" width="22.140625" style="1" customWidth="1"/>
    <col min="518" max="518" width="9.140625" style="1" customWidth="1"/>
    <col min="519" max="519" width="12.28515625" style="1" customWidth="1"/>
    <col min="520" max="528" width="0" style="1" hidden="1" customWidth="1"/>
    <col min="529" max="763" width="9.140625" style="1" customWidth="1"/>
    <col min="764" max="764" width="2.7109375" style="1" customWidth="1"/>
    <col min="765" max="766" width="9.140625" style="1" customWidth="1"/>
    <col min="767" max="767" width="17.28515625" style="1" customWidth="1"/>
    <col min="768" max="768" width="102.28515625" style="1"/>
    <col min="769" max="769" width="2.5703125" style="1" customWidth="1"/>
    <col min="770" max="770" width="10.85546875" style="1" customWidth="1"/>
    <col min="771" max="771" width="14.85546875" style="1" customWidth="1"/>
    <col min="772" max="772" width="100.28515625" style="1" customWidth="1"/>
    <col min="773" max="773" width="22.140625" style="1" customWidth="1"/>
    <col min="774" max="774" width="9.140625" style="1" customWidth="1"/>
    <col min="775" max="775" width="12.28515625" style="1" customWidth="1"/>
    <col min="776" max="784" width="0" style="1" hidden="1" customWidth="1"/>
    <col min="785" max="1019" width="9.140625" style="1" customWidth="1"/>
    <col min="1020" max="1020" width="2.7109375" style="1" customWidth="1"/>
    <col min="1021" max="1022" width="9.140625" style="1" customWidth="1"/>
    <col min="1023" max="1023" width="17.28515625" style="1" customWidth="1"/>
    <col min="1024" max="1024" width="102.28515625" style="1"/>
    <col min="1025" max="1025" width="2.5703125" style="1" customWidth="1"/>
    <col min="1026" max="1026" width="10.85546875" style="1" customWidth="1"/>
    <col min="1027" max="1027" width="14.85546875" style="1" customWidth="1"/>
    <col min="1028" max="1028" width="100.28515625" style="1" customWidth="1"/>
    <col min="1029" max="1029" width="22.140625" style="1" customWidth="1"/>
    <col min="1030" max="1030" width="9.140625" style="1" customWidth="1"/>
    <col min="1031" max="1031" width="12.28515625" style="1" customWidth="1"/>
    <col min="1032" max="1040" width="0" style="1" hidden="1" customWidth="1"/>
    <col min="1041" max="1275" width="9.140625" style="1" customWidth="1"/>
    <col min="1276" max="1276" width="2.7109375" style="1" customWidth="1"/>
    <col min="1277" max="1278" width="9.140625" style="1" customWidth="1"/>
    <col min="1279" max="1279" width="17.28515625" style="1" customWidth="1"/>
    <col min="1280" max="1280" width="102.28515625" style="1"/>
    <col min="1281" max="1281" width="2.5703125" style="1" customWidth="1"/>
    <col min="1282" max="1282" width="10.85546875" style="1" customWidth="1"/>
    <col min="1283" max="1283" width="14.85546875" style="1" customWidth="1"/>
    <col min="1284" max="1284" width="100.28515625" style="1" customWidth="1"/>
    <col min="1285" max="1285" width="22.140625" style="1" customWidth="1"/>
    <col min="1286" max="1286" width="9.140625" style="1" customWidth="1"/>
    <col min="1287" max="1287" width="12.28515625" style="1" customWidth="1"/>
    <col min="1288" max="1296" width="0" style="1" hidden="1" customWidth="1"/>
    <col min="1297" max="1531" width="9.140625" style="1" customWidth="1"/>
    <col min="1532" max="1532" width="2.7109375" style="1" customWidth="1"/>
    <col min="1533" max="1534" width="9.140625" style="1" customWidth="1"/>
    <col min="1535" max="1535" width="17.28515625" style="1" customWidth="1"/>
    <col min="1536" max="1536" width="102.28515625" style="1"/>
    <col min="1537" max="1537" width="2.5703125" style="1" customWidth="1"/>
    <col min="1538" max="1538" width="10.85546875" style="1" customWidth="1"/>
    <col min="1539" max="1539" width="14.85546875" style="1" customWidth="1"/>
    <col min="1540" max="1540" width="100.28515625" style="1" customWidth="1"/>
    <col min="1541" max="1541" width="22.140625" style="1" customWidth="1"/>
    <col min="1542" max="1542" width="9.140625" style="1" customWidth="1"/>
    <col min="1543" max="1543" width="12.28515625" style="1" customWidth="1"/>
    <col min="1544" max="1552" width="0" style="1" hidden="1" customWidth="1"/>
    <col min="1553" max="1787" width="9.140625" style="1" customWidth="1"/>
    <col min="1788" max="1788" width="2.7109375" style="1" customWidth="1"/>
    <col min="1789" max="1790" width="9.140625" style="1" customWidth="1"/>
    <col min="1791" max="1791" width="17.28515625" style="1" customWidth="1"/>
    <col min="1792" max="1792" width="102.28515625" style="1"/>
    <col min="1793" max="1793" width="2.5703125" style="1" customWidth="1"/>
    <col min="1794" max="1794" width="10.85546875" style="1" customWidth="1"/>
    <col min="1795" max="1795" width="14.85546875" style="1" customWidth="1"/>
    <col min="1796" max="1796" width="100.28515625" style="1" customWidth="1"/>
    <col min="1797" max="1797" width="22.140625" style="1" customWidth="1"/>
    <col min="1798" max="1798" width="9.140625" style="1" customWidth="1"/>
    <col min="1799" max="1799" width="12.28515625" style="1" customWidth="1"/>
    <col min="1800" max="1808" width="0" style="1" hidden="1" customWidth="1"/>
    <col min="1809" max="2043" width="9.140625" style="1" customWidth="1"/>
    <col min="2044" max="2044" width="2.7109375" style="1" customWidth="1"/>
    <col min="2045" max="2046" width="9.140625" style="1" customWidth="1"/>
    <col min="2047" max="2047" width="17.28515625" style="1" customWidth="1"/>
    <col min="2048" max="2048" width="102.28515625" style="1"/>
    <col min="2049" max="2049" width="2.5703125" style="1" customWidth="1"/>
    <col min="2050" max="2050" width="10.85546875" style="1" customWidth="1"/>
    <col min="2051" max="2051" width="14.85546875" style="1" customWidth="1"/>
    <col min="2052" max="2052" width="100.28515625" style="1" customWidth="1"/>
    <col min="2053" max="2053" width="22.140625" style="1" customWidth="1"/>
    <col min="2054" max="2054" width="9.140625" style="1" customWidth="1"/>
    <col min="2055" max="2055" width="12.28515625" style="1" customWidth="1"/>
    <col min="2056" max="2064" width="0" style="1" hidden="1" customWidth="1"/>
    <col min="2065" max="2299" width="9.140625" style="1" customWidth="1"/>
    <col min="2300" max="2300" width="2.7109375" style="1" customWidth="1"/>
    <col min="2301" max="2302" width="9.140625" style="1" customWidth="1"/>
    <col min="2303" max="2303" width="17.28515625" style="1" customWidth="1"/>
    <col min="2304" max="2304" width="102.28515625" style="1"/>
    <col min="2305" max="2305" width="2.5703125" style="1" customWidth="1"/>
    <col min="2306" max="2306" width="10.85546875" style="1" customWidth="1"/>
    <col min="2307" max="2307" width="14.85546875" style="1" customWidth="1"/>
    <col min="2308" max="2308" width="100.28515625" style="1" customWidth="1"/>
    <col min="2309" max="2309" width="22.140625" style="1" customWidth="1"/>
    <col min="2310" max="2310" width="9.140625" style="1" customWidth="1"/>
    <col min="2311" max="2311" width="12.28515625" style="1" customWidth="1"/>
    <col min="2312" max="2320" width="0" style="1" hidden="1" customWidth="1"/>
    <col min="2321" max="2555" width="9.140625" style="1" customWidth="1"/>
    <col min="2556" max="2556" width="2.7109375" style="1" customWidth="1"/>
    <col min="2557" max="2558" width="9.140625" style="1" customWidth="1"/>
    <col min="2559" max="2559" width="17.28515625" style="1" customWidth="1"/>
    <col min="2560" max="2560" width="102.28515625" style="1"/>
    <col min="2561" max="2561" width="2.5703125" style="1" customWidth="1"/>
    <col min="2562" max="2562" width="10.85546875" style="1" customWidth="1"/>
    <col min="2563" max="2563" width="14.85546875" style="1" customWidth="1"/>
    <col min="2564" max="2564" width="100.28515625" style="1" customWidth="1"/>
    <col min="2565" max="2565" width="22.140625" style="1" customWidth="1"/>
    <col min="2566" max="2566" width="9.140625" style="1" customWidth="1"/>
    <col min="2567" max="2567" width="12.28515625" style="1" customWidth="1"/>
    <col min="2568" max="2576" width="0" style="1" hidden="1" customWidth="1"/>
    <col min="2577" max="2811" width="9.140625" style="1" customWidth="1"/>
    <col min="2812" max="2812" width="2.7109375" style="1" customWidth="1"/>
    <col min="2813" max="2814" width="9.140625" style="1" customWidth="1"/>
    <col min="2815" max="2815" width="17.28515625" style="1" customWidth="1"/>
    <col min="2816" max="2816" width="102.28515625" style="1"/>
    <col min="2817" max="2817" width="2.5703125" style="1" customWidth="1"/>
    <col min="2818" max="2818" width="10.85546875" style="1" customWidth="1"/>
    <col min="2819" max="2819" width="14.85546875" style="1" customWidth="1"/>
    <col min="2820" max="2820" width="100.28515625" style="1" customWidth="1"/>
    <col min="2821" max="2821" width="22.140625" style="1" customWidth="1"/>
    <col min="2822" max="2822" width="9.140625" style="1" customWidth="1"/>
    <col min="2823" max="2823" width="12.28515625" style="1" customWidth="1"/>
    <col min="2824" max="2832" width="0" style="1" hidden="1" customWidth="1"/>
    <col min="2833" max="3067" width="9.140625" style="1" customWidth="1"/>
    <col min="3068" max="3068" width="2.7109375" style="1" customWidth="1"/>
    <col min="3069" max="3070" width="9.140625" style="1" customWidth="1"/>
    <col min="3071" max="3071" width="17.28515625" style="1" customWidth="1"/>
    <col min="3072" max="3072" width="102.28515625" style="1"/>
    <col min="3073" max="3073" width="2.5703125" style="1" customWidth="1"/>
    <col min="3074" max="3074" width="10.85546875" style="1" customWidth="1"/>
    <col min="3075" max="3075" width="14.85546875" style="1" customWidth="1"/>
    <col min="3076" max="3076" width="100.28515625" style="1" customWidth="1"/>
    <col min="3077" max="3077" width="22.140625" style="1" customWidth="1"/>
    <col min="3078" max="3078" width="9.140625" style="1" customWidth="1"/>
    <col min="3079" max="3079" width="12.28515625" style="1" customWidth="1"/>
    <col min="3080" max="3088" width="0" style="1" hidden="1" customWidth="1"/>
    <col min="3089" max="3323" width="9.140625" style="1" customWidth="1"/>
    <col min="3324" max="3324" width="2.7109375" style="1" customWidth="1"/>
    <col min="3325" max="3326" width="9.140625" style="1" customWidth="1"/>
    <col min="3327" max="3327" width="17.28515625" style="1" customWidth="1"/>
    <col min="3328" max="3328" width="102.28515625" style="1"/>
    <col min="3329" max="3329" width="2.5703125" style="1" customWidth="1"/>
    <col min="3330" max="3330" width="10.85546875" style="1" customWidth="1"/>
    <col min="3331" max="3331" width="14.85546875" style="1" customWidth="1"/>
    <col min="3332" max="3332" width="100.28515625" style="1" customWidth="1"/>
    <col min="3333" max="3333" width="22.140625" style="1" customWidth="1"/>
    <col min="3334" max="3334" width="9.140625" style="1" customWidth="1"/>
    <col min="3335" max="3335" width="12.28515625" style="1" customWidth="1"/>
    <col min="3336" max="3344" width="0" style="1" hidden="1" customWidth="1"/>
    <col min="3345" max="3579" width="9.140625" style="1" customWidth="1"/>
    <col min="3580" max="3580" width="2.7109375" style="1" customWidth="1"/>
    <col min="3581" max="3582" width="9.140625" style="1" customWidth="1"/>
    <col min="3583" max="3583" width="17.28515625" style="1" customWidth="1"/>
    <col min="3584" max="3584" width="102.28515625" style="1"/>
    <col min="3585" max="3585" width="2.5703125" style="1" customWidth="1"/>
    <col min="3586" max="3586" width="10.85546875" style="1" customWidth="1"/>
    <col min="3587" max="3587" width="14.85546875" style="1" customWidth="1"/>
    <col min="3588" max="3588" width="100.28515625" style="1" customWidth="1"/>
    <col min="3589" max="3589" width="22.140625" style="1" customWidth="1"/>
    <col min="3590" max="3590" width="9.140625" style="1" customWidth="1"/>
    <col min="3591" max="3591" width="12.28515625" style="1" customWidth="1"/>
    <col min="3592" max="3600" width="0" style="1" hidden="1" customWidth="1"/>
    <col min="3601" max="3835" width="9.140625" style="1" customWidth="1"/>
    <col min="3836" max="3836" width="2.7109375" style="1" customWidth="1"/>
    <col min="3837" max="3838" width="9.140625" style="1" customWidth="1"/>
    <col min="3839" max="3839" width="17.28515625" style="1" customWidth="1"/>
    <col min="3840" max="3840" width="102.28515625" style="1"/>
    <col min="3841" max="3841" width="2.5703125" style="1" customWidth="1"/>
    <col min="3842" max="3842" width="10.85546875" style="1" customWidth="1"/>
    <col min="3843" max="3843" width="14.85546875" style="1" customWidth="1"/>
    <col min="3844" max="3844" width="100.28515625" style="1" customWidth="1"/>
    <col min="3845" max="3845" width="22.140625" style="1" customWidth="1"/>
    <col min="3846" max="3846" width="9.140625" style="1" customWidth="1"/>
    <col min="3847" max="3847" width="12.28515625" style="1" customWidth="1"/>
    <col min="3848" max="3856" width="0" style="1" hidden="1" customWidth="1"/>
    <col min="3857" max="4091" width="9.140625" style="1" customWidth="1"/>
    <col min="4092" max="4092" width="2.7109375" style="1" customWidth="1"/>
    <col min="4093" max="4094" width="9.140625" style="1" customWidth="1"/>
    <col min="4095" max="4095" width="17.28515625" style="1" customWidth="1"/>
    <col min="4096" max="4096" width="102.28515625" style="1"/>
    <col min="4097" max="4097" width="2.5703125" style="1" customWidth="1"/>
    <col min="4098" max="4098" width="10.85546875" style="1" customWidth="1"/>
    <col min="4099" max="4099" width="14.85546875" style="1" customWidth="1"/>
    <col min="4100" max="4100" width="100.28515625" style="1" customWidth="1"/>
    <col min="4101" max="4101" width="22.140625" style="1" customWidth="1"/>
    <col min="4102" max="4102" width="9.140625" style="1" customWidth="1"/>
    <col min="4103" max="4103" width="12.28515625" style="1" customWidth="1"/>
    <col min="4104" max="4112" width="0" style="1" hidden="1" customWidth="1"/>
    <col min="4113" max="4347" width="9.140625" style="1" customWidth="1"/>
    <col min="4348" max="4348" width="2.7109375" style="1" customWidth="1"/>
    <col min="4349" max="4350" width="9.140625" style="1" customWidth="1"/>
    <col min="4351" max="4351" width="17.28515625" style="1" customWidth="1"/>
    <col min="4352" max="4352" width="102.28515625" style="1"/>
    <col min="4353" max="4353" width="2.5703125" style="1" customWidth="1"/>
    <col min="4354" max="4354" width="10.85546875" style="1" customWidth="1"/>
    <col min="4355" max="4355" width="14.85546875" style="1" customWidth="1"/>
    <col min="4356" max="4356" width="100.28515625" style="1" customWidth="1"/>
    <col min="4357" max="4357" width="22.140625" style="1" customWidth="1"/>
    <col min="4358" max="4358" width="9.140625" style="1" customWidth="1"/>
    <col min="4359" max="4359" width="12.28515625" style="1" customWidth="1"/>
    <col min="4360" max="4368" width="0" style="1" hidden="1" customWidth="1"/>
    <col min="4369" max="4603" width="9.140625" style="1" customWidth="1"/>
    <col min="4604" max="4604" width="2.7109375" style="1" customWidth="1"/>
    <col min="4605" max="4606" width="9.140625" style="1" customWidth="1"/>
    <col min="4607" max="4607" width="17.28515625" style="1" customWidth="1"/>
    <col min="4608" max="4608" width="102.28515625" style="1"/>
    <col min="4609" max="4609" width="2.5703125" style="1" customWidth="1"/>
    <col min="4610" max="4610" width="10.85546875" style="1" customWidth="1"/>
    <col min="4611" max="4611" width="14.85546875" style="1" customWidth="1"/>
    <col min="4612" max="4612" width="100.28515625" style="1" customWidth="1"/>
    <col min="4613" max="4613" width="22.140625" style="1" customWidth="1"/>
    <col min="4614" max="4614" width="9.140625" style="1" customWidth="1"/>
    <col min="4615" max="4615" width="12.28515625" style="1" customWidth="1"/>
    <col min="4616" max="4624" width="0" style="1" hidden="1" customWidth="1"/>
    <col min="4625" max="4859" width="9.140625" style="1" customWidth="1"/>
    <col min="4860" max="4860" width="2.7109375" style="1" customWidth="1"/>
    <col min="4861" max="4862" width="9.140625" style="1" customWidth="1"/>
    <col min="4863" max="4863" width="17.28515625" style="1" customWidth="1"/>
    <col min="4864" max="4864" width="102.28515625" style="1"/>
    <col min="4865" max="4865" width="2.5703125" style="1" customWidth="1"/>
    <col min="4866" max="4866" width="10.85546875" style="1" customWidth="1"/>
    <col min="4867" max="4867" width="14.85546875" style="1" customWidth="1"/>
    <col min="4868" max="4868" width="100.28515625" style="1" customWidth="1"/>
    <col min="4869" max="4869" width="22.140625" style="1" customWidth="1"/>
    <col min="4870" max="4870" width="9.140625" style="1" customWidth="1"/>
    <col min="4871" max="4871" width="12.28515625" style="1" customWidth="1"/>
    <col min="4872" max="4880" width="0" style="1" hidden="1" customWidth="1"/>
    <col min="4881" max="5115" width="9.140625" style="1" customWidth="1"/>
    <col min="5116" max="5116" width="2.7109375" style="1" customWidth="1"/>
    <col min="5117" max="5118" width="9.140625" style="1" customWidth="1"/>
    <col min="5119" max="5119" width="17.28515625" style="1" customWidth="1"/>
    <col min="5120" max="5120" width="102.28515625" style="1"/>
    <col min="5121" max="5121" width="2.5703125" style="1" customWidth="1"/>
    <col min="5122" max="5122" width="10.85546875" style="1" customWidth="1"/>
    <col min="5123" max="5123" width="14.85546875" style="1" customWidth="1"/>
    <col min="5124" max="5124" width="100.28515625" style="1" customWidth="1"/>
    <col min="5125" max="5125" width="22.140625" style="1" customWidth="1"/>
    <col min="5126" max="5126" width="9.140625" style="1" customWidth="1"/>
    <col min="5127" max="5127" width="12.28515625" style="1" customWidth="1"/>
    <col min="5128" max="5136" width="0" style="1" hidden="1" customWidth="1"/>
    <col min="5137" max="5371" width="9.140625" style="1" customWidth="1"/>
    <col min="5372" max="5372" width="2.7109375" style="1" customWidth="1"/>
    <col min="5373" max="5374" width="9.140625" style="1" customWidth="1"/>
    <col min="5375" max="5375" width="17.28515625" style="1" customWidth="1"/>
    <col min="5376" max="5376" width="102.28515625" style="1"/>
    <col min="5377" max="5377" width="2.5703125" style="1" customWidth="1"/>
    <col min="5378" max="5378" width="10.85546875" style="1" customWidth="1"/>
    <col min="5379" max="5379" width="14.85546875" style="1" customWidth="1"/>
    <col min="5380" max="5380" width="100.28515625" style="1" customWidth="1"/>
    <col min="5381" max="5381" width="22.140625" style="1" customWidth="1"/>
    <col min="5382" max="5382" width="9.140625" style="1" customWidth="1"/>
    <col min="5383" max="5383" width="12.28515625" style="1" customWidth="1"/>
    <col min="5384" max="5392" width="0" style="1" hidden="1" customWidth="1"/>
    <col min="5393" max="5627" width="9.140625" style="1" customWidth="1"/>
    <col min="5628" max="5628" width="2.7109375" style="1" customWidth="1"/>
    <col min="5629" max="5630" width="9.140625" style="1" customWidth="1"/>
    <col min="5631" max="5631" width="17.28515625" style="1" customWidth="1"/>
    <col min="5632" max="5632" width="102.28515625" style="1"/>
    <col min="5633" max="5633" width="2.5703125" style="1" customWidth="1"/>
    <col min="5634" max="5634" width="10.85546875" style="1" customWidth="1"/>
    <col min="5635" max="5635" width="14.85546875" style="1" customWidth="1"/>
    <col min="5636" max="5636" width="100.28515625" style="1" customWidth="1"/>
    <col min="5637" max="5637" width="22.140625" style="1" customWidth="1"/>
    <col min="5638" max="5638" width="9.140625" style="1" customWidth="1"/>
    <col min="5639" max="5639" width="12.28515625" style="1" customWidth="1"/>
    <col min="5640" max="5648" width="0" style="1" hidden="1" customWidth="1"/>
    <col min="5649" max="5883" width="9.140625" style="1" customWidth="1"/>
    <col min="5884" max="5884" width="2.7109375" style="1" customWidth="1"/>
    <col min="5885" max="5886" width="9.140625" style="1" customWidth="1"/>
    <col min="5887" max="5887" width="17.28515625" style="1" customWidth="1"/>
    <col min="5888" max="5888" width="102.28515625" style="1"/>
    <col min="5889" max="5889" width="2.5703125" style="1" customWidth="1"/>
    <col min="5890" max="5890" width="10.85546875" style="1" customWidth="1"/>
    <col min="5891" max="5891" width="14.85546875" style="1" customWidth="1"/>
    <col min="5892" max="5892" width="100.28515625" style="1" customWidth="1"/>
    <col min="5893" max="5893" width="22.140625" style="1" customWidth="1"/>
    <col min="5894" max="5894" width="9.140625" style="1" customWidth="1"/>
    <col min="5895" max="5895" width="12.28515625" style="1" customWidth="1"/>
    <col min="5896" max="5904" width="0" style="1" hidden="1" customWidth="1"/>
    <col min="5905" max="6139" width="9.140625" style="1" customWidth="1"/>
    <col min="6140" max="6140" width="2.7109375" style="1" customWidth="1"/>
    <col min="6141" max="6142" width="9.140625" style="1" customWidth="1"/>
    <col min="6143" max="6143" width="17.28515625" style="1" customWidth="1"/>
    <col min="6144" max="6144" width="102.28515625" style="1"/>
    <col min="6145" max="6145" width="2.5703125" style="1" customWidth="1"/>
    <col min="6146" max="6146" width="10.85546875" style="1" customWidth="1"/>
    <col min="6147" max="6147" width="14.85546875" style="1" customWidth="1"/>
    <col min="6148" max="6148" width="100.28515625" style="1" customWidth="1"/>
    <col min="6149" max="6149" width="22.140625" style="1" customWidth="1"/>
    <col min="6150" max="6150" width="9.140625" style="1" customWidth="1"/>
    <col min="6151" max="6151" width="12.28515625" style="1" customWidth="1"/>
    <col min="6152" max="6160" width="0" style="1" hidden="1" customWidth="1"/>
    <col min="6161" max="6395" width="9.140625" style="1" customWidth="1"/>
    <col min="6396" max="6396" width="2.7109375" style="1" customWidth="1"/>
    <col min="6397" max="6398" width="9.140625" style="1" customWidth="1"/>
    <col min="6399" max="6399" width="17.28515625" style="1" customWidth="1"/>
    <col min="6400" max="6400" width="102.28515625" style="1"/>
    <col min="6401" max="6401" width="2.5703125" style="1" customWidth="1"/>
    <col min="6402" max="6402" width="10.85546875" style="1" customWidth="1"/>
    <col min="6403" max="6403" width="14.85546875" style="1" customWidth="1"/>
    <col min="6404" max="6404" width="100.28515625" style="1" customWidth="1"/>
    <col min="6405" max="6405" width="22.140625" style="1" customWidth="1"/>
    <col min="6406" max="6406" width="9.140625" style="1" customWidth="1"/>
    <col min="6407" max="6407" width="12.28515625" style="1" customWidth="1"/>
    <col min="6408" max="6416" width="0" style="1" hidden="1" customWidth="1"/>
    <col min="6417" max="6651" width="9.140625" style="1" customWidth="1"/>
    <col min="6652" max="6652" width="2.7109375" style="1" customWidth="1"/>
    <col min="6653" max="6654" width="9.140625" style="1" customWidth="1"/>
    <col min="6655" max="6655" width="17.28515625" style="1" customWidth="1"/>
    <col min="6656" max="6656" width="102.28515625" style="1"/>
    <col min="6657" max="6657" width="2.5703125" style="1" customWidth="1"/>
    <col min="6658" max="6658" width="10.85546875" style="1" customWidth="1"/>
    <col min="6659" max="6659" width="14.85546875" style="1" customWidth="1"/>
    <col min="6660" max="6660" width="100.28515625" style="1" customWidth="1"/>
    <col min="6661" max="6661" width="22.140625" style="1" customWidth="1"/>
    <col min="6662" max="6662" width="9.140625" style="1" customWidth="1"/>
    <col min="6663" max="6663" width="12.28515625" style="1" customWidth="1"/>
    <col min="6664" max="6672" width="0" style="1" hidden="1" customWidth="1"/>
    <col min="6673" max="6907" width="9.140625" style="1" customWidth="1"/>
    <col min="6908" max="6908" width="2.7109375" style="1" customWidth="1"/>
    <col min="6909" max="6910" width="9.140625" style="1" customWidth="1"/>
    <col min="6911" max="6911" width="17.28515625" style="1" customWidth="1"/>
    <col min="6912" max="6912" width="102.28515625" style="1"/>
    <col min="6913" max="6913" width="2.5703125" style="1" customWidth="1"/>
    <col min="6914" max="6914" width="10.85546875" style="1" customWidth="1"/>
    <col min="6915" max="6915" width="14.85546875" style="1" customWidth="1"/>
    <col min="6916" max="6916" width="100.28515625" style="1" customWidth="1"/>
    <col min="6917" max="6917" width="22.140625" style="1" customWidth="1"/>
    <col min="6918" max="6918" width="9.140625" style="1" customWidth="1"/>
    <col min="6919" max="6919" width="12.28515625" style="1" customWidth="1"/>
    <col min="6920" max="6928" width="0" style="1" hidden="1" customWidth="1"/>
    <col min="6929" max="7163" width="9.140625" style="1" customWidth="1"/>
    <col min="7164" max="7164" width="2.7109375" style="1" customWidth="1"/>
    <col min="7165" max="7166" width="9.140625" style="1" customWidth="1"/>
    <col min="7167" max="7167" width="17.28515625" style="1" customWidth="1"/>
    <col min="7168" max="7168" width="102.28515625" style="1"/>
    <col min="7169" max="7169" width="2.5703125" style="1" customWidth="1"/>
    <col min="7170" max="7170" width="10.85546875" style="1" customWidth="1"/>
    <col min="7171" max="7171" width="14.85546875" style="1" customWidth="1"/>
    <col min="7172" max="7172" width="100.28515625" style="1" customWidth="1"/>
    <col min="7173" max="7173" width="22.140625" style="1" customWidth="1"/>
    <col min="7174" max="7174" width="9.140625" style="1" customWidth="1"/>
    <col min="7175" max="7175" width="12.28515625" style="1" customWidth="1"/>
    <col min="7176" max="7184" width="0" style="1" hidden="1" customWidth="1"/>
    <col min="7185" max="7419" width="9.140625" style="1" customWidth="1"/>
    <col min="7420" max="7420" width="2.7109375" style="1" customWidth="1"/>
    <col min="7421" max="7422" width="9.140625" style="1" customWidth="1"/>
    <col min="7423" max="7423" width="17.28515625" style="1" customWidth="1"/>
    <col min="7424" max="7424" width="102.28515625" style="1"/>
    <col min="7425" max="7425" width="2.5703125" style="1" customWidth="1"/>
    <col min="7426" max="7426" width="10.85546875" style="1" customWidth="1"/>
    <col min="7427" max="7427" width="14.85546875" style="1" customWidth="1"/>
    <col min="7428" max="7428" width="100.28515625" style="1" customWidth="1"/>
    <col min="7429" max="7429" width="22.140625" style="1" customWidth="1"/>
    <col min="7430" max="7430" width="9.140625" style="1" customWidth="1"/>
    <col min="7431" max="7431" width="12.28515625" style="1" customWidth="1"/>
    <col min="7432" max="7440" width="0" style="1" hidden="1" customWidth="1"/>
    <col min="7441" max="7675" width="9.140625" style="1" customWidth="1"/>
    <col min="7676" max="7676" width="2.7109375" style="1" customWidth="1"/>
    <col min="7677" max="7678" width="9.140625" style="1" customWidth="1"/>
    <col min="7679" max="7679" width="17.28515625" style="1" customWidth="1"/>
    <col min="7680" max="7680" width="102.28515625" style="1"/>
    <col min="7681" max="7681" width="2.5703125" style="1" customWidth="1"/>
    <col min="7682" max="7682" width="10.85546875" style="1" customWidth="1"/>
    <col min="7683" max="7683" width="14.85546875" style="1" customWidth="1"/>
    <col min="7684" max="7684" width="100.28515625" style="1" customWidth="1"/>
    <col min="7685" max="7685" width="22.140625" style="1" customWidth="1"/>
    <col min="7686" max="7686" width="9.140625" style="1" customWidth="1"/>
    <col min="7687" max="7687" width="12.28515625" style="1" customWidth="1"/>
    <col min="7688" max="7696" width="0" style="1" hidden="1" customWidth="1"/>
    <col min="7697" max="7931" width="9.140625" style="1" customWidth="1"/>
    <col min="7932" max="7932" width="2.7109375" style="1" customWidth="1"/>
    <col min="7933" max="7934" width="9.140625" style="1" customWidth="1"/>
    <col min="7935" max="7935" width="17.28515625" style="1" customWidth="1"/>
    <col min="7936" max="7936" width="102.28515625" style="1"/>
    <col min="7937" max="7937" width="2.5703125" style="1" customWidth="1"/>
    <col min="7938" max="7938" width="10.85546875" style="1" customWidth="1"/>
    <col min="7939" max="7939" width="14.85546875" style="1" customWidth="1"/>
    <col min="7940" max="7940" width="100.28515625" style="1" customWidth="1"/>
    <col min="7941" max="7941" width="22.140625" style="1" customWidth="1"/>
    <col min="7942" max="7942" width="9.140625" style="1" customWidth="1"/>
    <col min="7943" max="7943" width="12.28515625" style="1" customWidth="1"/>
    <col min="7944" max="7952" width="0" style="1" hidden="1" customWidth="1"/>
    <col min="7953" max="8187" width="9.140625" style="1" customWidth="1"/>
    <col min="8188" max="8188" width="2.7109375" style="1" customWidth="1"/>
    <col min="8189" max="8190" width="9.140625" style="1" customWidth="1"/>
    <col min="8191" max="8191" width="17.28515625" style="1" customWidth="1"/>
    <col min="8192" max="8192" width="102.28515625" style="1"/>
    <col min="8193" max="8193" width="2.5703125" style="1" customWidth="1"/>
    <col min="8194" max="8194" width="10.85546875" style="1" customWidth="1"/>
    <col min="8195" max="8195" width="14.85546875" style="1" customWidth="1"/>
    <col min="8196" max="8196" width="100.28515625" style="1" customWidth="1"/>
    <col min="8197" max="8197" width="22.140625" style="1" customWidth="1"/>
    <col min="8198" max="8198" width="9.140625" style="1" customWidth="1"/>
    <col min="8199" max="8199" width="12.28515625" style="1" customWidth="1"/>
    <col min="8200" max="8208" width="0" style="1" hidden="1" customWidth="1"/>
    <col min="8209" max="8443" width="9.140625" style="1" customWidth="1"/>
    <col min="8444" max="8444" width="2.7109375" style="1" customWidth="1"/>
    <col min="8445" max="8446" width="9.140625" style="1" customWidth="1"/>
    <col min="8447" max="8447" width="17.28515625" style="1" customWidth="1"/>
    <col min="8448" max="8448" width="102.28515625" style="1"/>
    <col min="8449" max="8449" width="2.5703125" style="1" customWidth="1"/>
    <col min="8450" max="8450" width="10.85546875" style="1" customWidth="1"/>
    <col min="8451" max="8451" width="14.85546875" style="1" customWidth="1"/>
    <col min="8452" max="8452" width="100.28515625" style="1" customWidth="1"/>
    <col min="8453" max="8453" width="22.140625" style="1" customWidth="1"/>
    <col min="8454" max="8454" width="9.140625" style="1" customWidth="1"/>
    <col min="8455" max="8455" width="12.28515625" style="1" customWidth="1"/>
    <col min="8456" max="8464" width="0" style="1" hidden="1" customWidth="1"/>
    <col min="8465" max="8699" width="9.140625" style="1" customWidth="1"/>
    <col min="8700" max="8700" width="2.7109375" style="1" customWidth="1"/>
    <col min="8701" max="8702" width="9.140625" style="1" customWidth="1"/>
    <col min="8703" max="8703" width="17.28515625" style="1" customWidth="1"/>
    <col min="8704" max="8704" width="102.28515625" style="1"/>
    <col min="8705" max="8705" width="2.5703125" style="1" customWidth="1"/>
    <col min="8706" max="8706" width="10.85546875" style="1" customWidth="1"/>
    <col min="8707" max="8707" width="14.85546875" style="1" customWidth="1"/>
    <col min="8708" max="8708" width="100.28515625" style="1" customWidth="1"/>
    <col min="8709" max="8709" width="22.140625" style="1" customWidth="1"/>
    <col min="8710" max="8710" width="9.140625" style="1" customWidth="1"/>
    <col min="8711" max="8711" width="12.28515625" style="1" customWidth="1"/>
    <col min="8712" max="8720" width="0" style="1" hidden="1" customWidth="1"/>
    <col min="8721" max="8955" width="9.140625" style="1" customWidth="1"/>
    <col min="8956" max="8956" width="2.7109375" style="1" customWidth="1"/>
    <col min="8957" max="8958" width="9.140625" style="1" customWidth="1"/>
    <col min="8959" max="8959" width="17.28515625" style="1" customWidth="1"/>
    <col min="8960" max="8960" width="102.28515625" style="1"/>
    <col min="8961" max="8961" width="2.5703125" style="1" customWidth="1"/>
    <col min="8962" max="8962" width="10.85546875" style="1" customWidth="1"/>
    <col min="8963" max="8963" width="14.85546875" style="1" customWidth="1"/>
    <col min="8964" max="8964" width="100.28515625" style="1" customWidth="1"/>
    <col min="8965" max="8965" width="22.140625" style="1" customWidth="1"/>
    <col min="8966" max="8966" width="9.140625" style="1" customWidth="1"/>
    <col min="8967" max="8967" width="12.28515625" style="1" customWidth="1"/>
    <col min="8968" max="8976" width="0" style="1" hidden="1" customWidth="1"/>
    <col min="8977" max="9211" width="9.140625" style="1" customWidth="1"/>
    <col min="9212" max="9212" width="2.7109375" style="1" customWidth="1"/>
    <col min="9213" max="9214" width="9.140625" style="1" customWidth="1"/>
    <col min="9215" max="9215" width="17.28515625" style="1" customWidth="1"/>
    <col min="9216" max="9216" width="102.28515625" style="1"/>
    <col min="9217" max="9217" width="2.5703125" style="1" customWidth="1"/>
    <col min="9218" max="9218" width="10.85546875" style="1" customWidth="1"/>
    <col min="9219" max="9219" width="14.85546875" style="1" customWidth="1"/>
    <col min="9220" max="9220" width="100.28515625" style="1" customWidth="1"/>
    <col min="9221" max="9221" width="22.140625" style="1" customWidth="1"/>
    <col min="9222" max="9222" width="9.140625" style="1" customWidth="1"/>
    <col min="9223" max="9223" width="12.28515625" style="1" customWidth="1"/>
    <col min="9224" max="9232" width="0" style="1" hidden="1" customWidth="1"/>
    <col min="9233" max="9467" width="9.140625" style="1" customWidth="1"/>
    <col min="9468" max="9468" width="2.7109375" style="1" customWidth="1"/>
    <col min="9469" max="9470" width="9.140625" style="1" customWidth="1"/>
    <col min="9471" max="9471" width="17.28515625" style="1" customWidth="1"/>
    <col min="9472" max="9472" width="102.28515625" style="1"/>
    <col min="9473" max="9473" width="2.5703125" style="1" customWidth="1"/>
    <col min="9474" max="9474" width="10.85546875" style="1" customWidth="1"/>
    <col min="9475" max="9475" width="14.85546875" style="1" customWidth="1"/>
    <col min="9476" max="9476" width="100.28515625" style="1" customWidth="1"/>
    <col min="9477" max="9477" width="22.140625" style="1" customWidth="1"/>
    <col min="9478" max="9478" width="9.140625" style="1" customWidth="1"/>
    <col min="9479" max="9479" width="12.28515625" style="1" customWidth="1"/>
    <col min="9480" max="9488" width="0" style="1" hidden="1" customWidth="1"/>
    <col min="9489" max="9723" width="9.140625" style="1" customWidth="1"/>
    <col min="9724" max="9724" width="2.7109375" style="1" customWidth="1"/>
    <col min="9725" max="9726" width="9.140625" style="1" customWidth="1"/>
    <col min="9727" max="9727" width="17.28515625" style="1" customWidth="1"/>
    <col min="9728" max="9728" width="102.28515625" style="1"/>
    <col min="9729" max="9729" width="2.5703125" style="1" customWidth="1"/>
    <col min="9730" max="9730" width="10.85546875" style="1" customWidth="1"/>
    <col min="9731" max="9731" width="14.85546875" style="1" customWidth="1"/>
    <col min="9732" max="9732" width="100.28515625" style="1" customWidth="1"/>
    <col min="9733" max="9733" width="22.140625" style="1" customWidth="1"/>
    <col min="9734" max="9734" width="9.140625" style="1" customWidth="1"/>
    <col min="9735" max="9735" width="12.28515625" style="1" customWidth="1"/>
    <col min="9736" max="9744" width="0" style="1" hidden="1" customWidth="1"/>
    <col min="9745" max="9979" width="9.140625" style="1" customWidth="1"/>
    <col min="9980" max="9980" width="2.7109375" style="1" customWidth="1"/>
    <col min="9981" max="9982" width="9.140625" style="1" customWidth="1"/>
    <col min="9983" max="9983" width="17.28515625" style="1" customWidth="1"/>
    <col min="9984" max="9984" width="102.28515625" style="1"/>
    <col min="9985" max="9985" width="2.5703125" style="1" customWidth="1"/>
    <col min="9986" max="9986" width="10.85546875" style="1" customWidth="1"/>
    <col min="9987" max="9987" width="14.85546875" style="1" customWidth="1"/>
    <col min="9988" max="9988" width="100.28515625" style="1" customWidth="1"/>
    <col min="9989" max="9989" width="22.140625" style="1" customWidth="1"/>
    <col min="9990" max="9990" width="9.140625" style="1" customWidth="1"/>
    <col min="9991" max="9991" width="12.28515625" style="1" customWidth="1"/>
    <col min="9992" max="10000" width="0" style="1" hidden="1" customWidth="1"/>
    <col min="10001" max="10235" width="9.140625" style="1" customWidth="1"/>
    <col min="10236" max="10236" width="2.7109375" style="1" customWidth="1"/>
    <col min="10237" max="10238" width="9.140625" style="1" customWidth="1"/>
    <col min="10239" max="10239" width="17.28515625" style="1" customWidth="1"/>
    <col min="10240" max="10240" width="102.28515625" style="1"/>
    <col min="10241" max="10241" width="2.5703125" style="1" customWidth="1"/>
    <col min="10242" max="10242" width="10.85546875" style="1" customWidth="1"/>
    <col min="10243" max="10243" width="14.85546875" style="1" customWidth="1"/>
    <col min="10244" max="10244" width="100.28515625" style="1" customWidth="1"/>
    <col min="10245" max="10245" width="22.140625" style="1" customWidth="1"/>
    <col min="10246" max="10246" width="9.140625" style="1" customWidth="1"/>
    <col min="10247" max="10247" width="12.28515625" style="1" customWidth="1"/>
    <col min="10248" max="10256" width="0" style="1" hidden="1" customWidth="1"/>
    <col min="10257" max="10491" width="9.140625" style="1" customWidth="1"/>
    <col min="10492" max="10492" width="2.7109375" style="1" customWidth="1"/>
    <col min="10493" max="10494" width="9.140625" style="1" customWidth="1"/>
    <col min="10495" max="10495" width="17.28515625" style="1" customWidth="1"/>
    <col min="10496" max="10496" width="102.28515625" style="1"/>
    <col min="10497" max="10497" width="2.5703125" style="1" customWidth="1"/>
    <col min="10498" max="10498" width="10.85546875" style="1" customWidth="1"/>
    <col min="10499" max="10499" width="14.85546875" style="1" customWidth="1"/>
    <col min="10500" max="10500" width="100.28515625" style="1" customWidth="1"/>
    <col min="10501" max="10501" width="22.140625" style="1" customWidth="1"/>
    <col min="10502" max="10502" width="9.140625" style="1" customWidth="1"/>
    <col min="10503" max="10503" width="12.28515625" style="1" customWidth="1"/>
    <col min="10504" max="10512" width="0" style="1" hidden="1" customWidth="1"/>
    <col min="10513" max="10747" width="9.140625" style="1" customWidth="1"/>
    <col min="10748" max="10748" width="2.7109375" style="1" customWidth="1"/>
    <col min="10749" max="10750" width="9.140625" style="1" customWidth="1"/>
    <col min="10751" max="10751" width="17.28515625" style="1" customWidth="1"/>
    <col min="10752" max="10752" width="102.28515625" style="1"/>
    <col min="10753" max="10753" width="2.5703125" style="1" customWidth="1"/>
    <col min="10754" max="10754" width="10.85546875" style="1" customWidth="1"/>
    <col min="10755" max="10755" width="14.85546875" style="1" customWidth="1"/>
    <col min="10756" max="10756" width="100.28515625" style="1" customWidth="1"/>
    <col min="10757" max="10757" width="22.140625" style="1" customWidth="1"/>
    <col min="10758" max="10758" width="9.140625" style="1" customWidth="1"/>
    <col min="10759" max="10759" width="12.28515625" style="1" customWidth="1"/>
    <col min="10760" max="10768" width="0" style="1" hidden="1" customWidth="1"/>
    <col min="10769" max="11003" width="9.140625" style="1" customWidth="1"/>
    <col min="11004" max="11004" width="2.7109375" style="1" customWidth="1"/>
    <col min="11005" max="11006" width="9.140625" style="1" customWidth="1"/>
    <col min="11007" max="11007" width="17.28515625" style="1" customWidth="1"/>
    <col min="11008" max="11008" width="102.28515625" style="1"/>
    <col min="11009" max="11009" width="2.5703125" style="1" customWidth="1"/>
    <col min="11010" max="11010" width="10.85546875" style="1" customWidth="1"/>
    <col min="11011" max="11011" width="14.85546875" style="1" customWidth="1"/>
    <col min="11012" max="11012" width="100.28515625" style="1" customWidth="1"/>
    <col min="11013" max="11013" width="22.140625" style="1" customWidth="1"/>
    <col min="11014" max="11014" width="9.140625" style="1" customWidth="1"/>
    <col min="11015" max="11015" width="12.28515625" style="1" customWidth="1"/>
    <col min="11016" max="11024" width="0" style="1" hidden="1" customWidth="1"/>
    <col min="11025" max="11259" width="9.140625" style="1" customWidth="1"/>
    <col min="11260" max="11260" width="2.7109375" style="1" customWidth="1"/>
    <col min="11261" max="11262" width="9.140625" style="1" customWidth="1"/>
    <col min="11263" max="11263" width="17.28515625" style="1" customWidth="1"/>
    <col min="11264" max="11264" width="102.28515625" style="1"/>
    <col min="11265" max="11265" width="2.5703125" style="1" customWidth="1"/>
    <col min="11266" max="11266" width="10.85546875" style="1" customWidth="1"/>
    <col min="11267" max="11267" width="14.85546875" style="1" customWidth="1"/>
    <col min="11268" max="11268" width="100.28515625" style="1" customWidth="1"/>
    <col min="11269" max="11269" width="22.140625" style="1" customWidth="1"/>
    <col min="11270" max="11270" width="9.140625" style="1" customWidth="1"/>
    <col min="11271" max="11271" width="12.28515625" style="1" customWidth="1"/>
    <col min="11272" max="11280" width="0" style="1" hidden="1" customWidth="1"/>
    <col min="11281" max="11515" width="9.140625" style="1" customWidth="1"/>
    <col min="11516" max="11516" width="2.7109375" style="1" customWidth="1"/>
    <col min="11517" max="11518" width="9.140625" style="1" customWidth="1"/>
    <col min="11519" max="11519" width="17.28515625" style="1" customWidth="1"/>
    <col min="11520" max="11520" width="102.28515625" style="1"/>
    <col min="11521" max="11521" width="2.5703125" style="1" customWidth="1"/>
    <col min="11522" max="11522" width="10.85546875" style="1" customWidth="1"/>
    <col min="11523" max="11523" width="14.85546875" style="1" customWidth="1"/>
    <col min="11524" max="11524" width="100.28515625" style="1" customWidth="1"/>
    <col min="11525" max="11525" width="22.140625" style="1" customWidth="1"/>
    <col min="11526" max="11526" width="9.140625" style="1" customWidth="1"/>
    <col min="11527" max="11527" width="12.28515625" style="1" customWidth="1"/>
    <col min="11528" max="11536" width="0" style="1" hidden="1" customWidth="1"/>
    <col min="11537" max="11771" width="9.140625" style="1" customWidth="1"/>
    <col min="11772" max="11772" width="2.7109375" style="1" customWidth="1"/>
    <col min="11773" max="11774" width="9.140625" style="1" customWidth="1"/>
    <col min="11775" max="11775" width="17.28515625" style="1" customWidth="1"/>
    <col min="11776" max="11776" width="102.28515625" style="1"/>
    <col min="11777" max="11777" width="2.5703125" style="1" customWidth="1"/>
    <col min="11778" max="11778" width="10.85546875" style="1" customWidth="1"/>
    <col min="11779" max="11779" width="14.85546875" style="1" customWidth="1"/>
    <col min="11780" max="11780" width="100.28515625" style="1" customWidth="1"/>
    <col min="11781" max="11781" width="22.140625" style="1" customWidth="1"/>
    <col min="11782" max="11782" width="9.140625" style="1" customWidth="1"/>
    <col min="11783" max="11783" width="12.28515625" style="1" customWidth="1"/>
    <col min="11784" max="11792" width="0" style="1" hidden="1" customWidth="1"/>
    <col min="11793" max="12027" width="9.140625" style="1" customWidth="1"/>
    <col min="12028" max="12028" width="2.7109375" style="1" customWidth="1"/>
    <col min="12029" max="12030" width="9.140625" style="1" customWidth="1"/>
    <col min="12031" max="12031" width="17.28515625" style="1" customWidth="1"/>
    <col min="12032" max="12032" width="102.28515625" style="1"/>
    <col min="12033" max="12033" width="2.5703125" style="1" customWidth="1"/>
    <col min="12034" max="12034" width="10.85546875" style="1" customWidth="1"/>
    <col min="12035" max="12035" width="14.85546875" style="1" customWidth="1"/>
    <col min="12036" max="12036" width="100.28515625" style="1" customWidth="1"/>
    <col min="12037" max="12037" width="22.140625" style="1" customWidth="1"/>
    <col min="12038" max="12038" width="9.140625" style="1" customWidth="1"/>
    <col min="12039" max="12039" width="12.28515625" style="1" customWidth="1"/>
    <col min="12040" max="12048" width="0" style="1" hidden="1" customWidth="1"/>
    <col min="12049" max="12283" width="9.140625" style="1" customWidth="1"/>
    <col min="12284" max="12284" width="2.7109375" style="1" customWidth="1"/>
    <col min="12285" max="12286" width="9.140625" style="1" customWidth="1"/>
    <col min="12287" max="12287" width="17.28515625" style="1" customWidth="1"/>
    <col min="12288" max="12288" width="102.28515625" style="1"/>
    <col min="12289" max="12289" width="2.5703125" style="1" customWidth="1"/>
    <col min="12290" max="12290" width="10.85546875" style="1" customWidth="1"/>
    <col min="12291" max="12291" width="14.85546875" style="1" customWidth="1"/>
    <col min="12292" max="12292" width="100.28515625" style="1" customWidth="1"/>
    <col min="12293" max="12293" width="22.140625" style="1" customWidth="1"/>
    <col min="12294" max="12294" width="9.140625" style="1" customWidth="1"/>
    <col min="12295" max="12295" width="12.28515625" style="1" customWidth="1"/>
    <col min="12296" max="12304" width="0" style="1" hidden="1" customWidth="1"/>
    <col min="12305" max="12539" width="9.140625" style="1" customWidth="1"/>
    <col min="12540" max="12540" width="2.7109375" style="1" customWidth="1"/>
    <col min="12541" max="12542" width="9.140625" style="1" customWidth="1"/>
    <col min="12543" max="12543" width="17.28515625" style="1" customWidth="1"/>
    <col min="12544" max="12544" width="102.28515625" style="1"/>
    <col min="12545" max="12545" width="2.5703125" style="1" customWidth="1"/>
    <col min="12546" max="12546" width="10.85546875" style="1" customWidth="1"/>
    <col min="12547" max="12547" width="14.85546875" style="1" customWidth="1"/>
    <col min="12548" max="12548" width="100.28515625" style="1" customWidth="1"/>
    <col min="12549" max="12549" width="22.140625" style="1" customWidth="1"/>
    <col min="12550" max="12550" width="9.140625" style="1" customWidth="1"/>
    <col min="12551" max="12551" width="12.28515625" style="1" customWidth="1"/>
    <col min="12552" max="12560" width="0" style="1" hidden="1" customWidth="1"/>
    <col min="12561" max="12795" width="9.140625" style="1" customWidth="1"/>
    <col min="12796" max="12796" width="2.7109375" style="1" customWidth="1"/>
    <col min="12797" max="12798" width="9.140625" style="1" customWidth="1"/>
    <col min="12799" max="12799" width="17.28515625" style="1" customWidth="1"/>
    <col min="12800" max="12800" width="102.28515625" style="1"/>
    <col min="12801" max="12801" width="2.5703125" style="1" customWidth="1"/>
    <col min="12802" max="12802" width="10.85546875" style="1" customWidth="1"/>
    <col min="12803" max="12803" width="14.85546875" style="1" customWidth="1"/>
    <col min="12804" max="12804" width="100.28515625" style="1" customWidth="1"/>
    <col min="12805" max="12805" width="22.140625" style="1" customWidth="1"/>
    <col min="12806" max="12806" width="9.140625" style="1" customWidth="1"/>
    <col min="12807" max="12807" width="12.28515625" style="1" customWidth="1"/>
    <col min="12808" max="12816" width="0" style="1" hidden="1" customWidth="1"/>
    <col min="12817" max="13051" width="9.140625" style="1" customWidth="1"/>
    <col min="13052" max="13052" width="2.7109375" style="1" customWidth="1"/>
    <col min="13053" max="13054" width="9.140625" style="1" customWidth="1"/>
    <col min="13055" max="13055" width="17.28515625" style="1" customWidth="1"/>
    <col min="13056" max="13056" width="102.28515625" style="1"/>
    <col min="13057" max="13057" width="2.5703125" style="1" customWidth="1"/>
    <col min="13058" max="13058" width="10.85546875" style="1" customWidth="1"/>
    <col min="13059" max="13059" width="14.85546875" style="1" customWidth="1"/>
    <col min="13060" max="13060" width="100.28515625" style="1" customWidth="1"/>
    <col min="13061" max="13061" width="22.140625" style="1" customWidth="1"/>
    <col min="13062" max="13062" width="9.140625" style="1" customWidth="1"/>
    <col min="13063" max="13063" width="12.28515625" style="1" customWidth="1"/>
    <col min="13064" max="13072" width="0" style="1" hidden="1" customWidth="1"/>
    <col min="13073" max="13307" width="9.140625" style="1" customWidth="1"/>
    <col min="13308" max="13308" width="2.7109375" style="1" customWidth="1"/>
    <col min="13309" max="13310" width="9.140625" style="1" customWidth="1"/>
    <col min="13311" max="13311" width="17.28515625" style="1" customWidth="1"/>
    <col min="13312" max="13312" width="102.28515625" style="1"/>
    <col min="13313" max="13313" width="2.5703125" style="1" customWidth="1"/>
    <col min="13314" max="13314" width="10.85546875" style="1" customWidth="1"/>
    <col min="13315" max="13315" width="14.85546875" style="1" customWidth="1"/>
    <col min="13316" max="13316" width="100.28515625" style="1" customWidth="1"/>
    <col min="13317" max="13317" width="22.140625" style="1" customWidth="1"/>
    <col min="13318" max="13318" width="9.140625" style="1" customWidth="1"/>
    <col min="13319" max="13319" width="12.28515625" style="1" customWidth="1"/>
    <col min="13320" max="13328" width="0" style="1" hidden="1" customWidth="1"/>
    <col min="13329" max="13563" width="9.140625" style="1" customWidth="1"/>
    <col min="13564" max="13564" width="2.7109375" style="1" customWidth="1"/>
    <col min="13565" max="13566" width="9.140625" style="1" customWidth="1"/>
    <col min="13567" max="13567" width="17.28515625" style="1" customWidth="1"/>
    <col min="13568" max="13568" width="102.28515625" style="1"/>
    <col min="13569" max="13569" width="2.5703125" style="1" customWidth="1"/>
    <col min="13570" max="13570" width="10.85546875" style="1" customWidth="1"/>
    <col min="13571" max="13571" width="14.85546875" style="1" customWidth="1"/>
    <col min="13572" max="13572" width="100.28515625" style="1" customWidth="1"/>
    <col min="13573" max="13573" width="22.140625" style="1" customWidth="1"/>
    <col min="13574" max="13574" width="9.140625" style="1" customWidth="1"/>
    <col min="13575" max="13575" width="12.28515625" style="1" customWidth="1"/>
    <col min="13576" max="13584" width="0" style="1" hidden="1" customWidth="1"/>
    <col min="13585" max="13819" width="9.140625" style="1" customWidth="1"/>
    <col min="13820" max="13820" width="2.7109375" style="1" customWidth="1"/>
    <col min="13821" max="13822" width="9.140625" style="1" customWidth="1"/>
    <col min="13823" max="13823" width="17.28515625" style="1" customWidth="1"/>
    <col min="13824" max="13824" width="102.28515625" style="1"/>
    <col min="13825" max="13825" width="2.5703125" style="1" customWidth="1"/>
    <col min="13826" max="13826" width="10.85546875" style="1" customWidth="1"/>
    <col min="13827" max="13827" width="14.85546875" style="1" customWidth="1"/>
    <col min="13828" max="13828" width="100.28515625" style="1" customWidth="1"/>
    <col min="13829" max="13829" width="22.140625" style="1" customWidth="1"/>
    <col min="13830" max="13830" width="9.140625" style="1" customWidth="1"/>
    <col min="13831" max="13831" width="12.28515625" style="1" customWidth="1"/>
    <col min="13832" max="13840" width="0" style="1" hidden="1" customWidth="1"/>
    <col min="13841" max="14075" width="9.140625" style="1" customWidth="1"/>
    <col min="14076" max="14076" width="2.7109375" style="1" customWidth="1"/>
    <col min="14077" max="14078" width="9.140625" style="1" customWidth="1"/>
    <col min="14079" max="14079" width="17.28515625" style="1" customWidth="1"/>
    <col min="14080" max="14080" width="102.28515625" style="1"/>
    <col min="14081" max="14081" width="2.5703125" style="1" customWidth="1"/>
    <col min="14082" max="14082" width="10.85546875" style="1" customWidth="1"/>
    <col min="14083" max="14083" width="14.85546875" style="1" customWidth="1"/>
    <col min="14084" max="14084" width="100.28515625" style="1" customWidth="1"/>
    <col min="14085" max="14085" width="22.140625" style="1" customWidth="1"/>
    <col min="14086" max="14086" width="9.140625" style="1" customWidth="1"/>
    <col min="14087" max="14087" width="12.28515625" style="1" customWidth="1"/>
    <col min="14088" max="14096" width="0" style="1" hidden="1" customWidth="1"/>
    <col min="14097" max="14331" width="9.140625" style="1" customWidth="1"/>
    <col min="14332" max="14332" width="2.7109375" style="1" customWidth="1"/>
    <col min="14333" max="14334" width="9.140625" style="1" customWidth="1"/>
    <col min="14335" max="14335" width="17.28515625" style="1" customWidth="1"/>
    <col min="14336" max="14336" width="102.28515625" style="1"/>
    <col min="14337" max="14337" width="2.5703125" style="1" customWidth="1"/>
    <col min="14338" max="14338" width="10.85546875" style="1" customWidth="1"/>
    <col min="14339" max="14339" width="14.85546875" style="1" customWidth="1"/>
    <col min="14340" max="14340" width="100.28515625" style="1" customWidth="1"/>
    <col min="14341" max="14341" width="22.140625" style="1" customWidth="1"/>
    <col min="14342" max="14342" width="9.140625" style="1" customWidth="1"/>
    <col min="14343" max="14343" width="12.28515625" style="1" customWidth="1"/>
    <col min="14344" max="14352" width="0" style="1" hidden="1" customWidth="1"/>
    <col min="14353" max="14587" width="9.140625" style="1" customWidth="1"/>
    <col min="14588" max="14588" width="2.7109375" style="1" customWidth="1"/>
    <col min="14589" max="14590" width="9.140625" style="1" customWidth="1"/>
    <col min="14591" max="14591" width="17.28515625" style="1" customWidth="1"/>
    <col min="14592" max="14592" width="102.28515625" style="1"/>
    <col min="14593" max="14593" width="2.5703125" style="1" customWidth="1"/>
    <col min="14594" max="14594" width="10.85546875" style="1" customWidth="1"/>
    <col min="14595" max="14595" width="14.85546875" style="1" customWidth="1"/>
    <col min="14596" max="14596" width="100.28515625" style="1" customWidth="1"/>
    <col min="14597" max="14597" width="22.140625" style="1" customWidth="1"/>
    <col min="14598" max="14598" width="9.140625" style="1" customWidth="1"/>
    <col min="14599" max="14599" width="12.28515625" style="1" customWidth="1"/>
    <col min="14600" max="14608" width="0" style="1" hidden="1" customWidth="1"/>
    <col min="14609" max="14843" width="9.140625" style="1" customWidth="1"/>
    <col min="14844" max="14844" width="2.7109375" style="1" customWidth="1"/>
    <col min="14845" max="14846" width="9.140625" style="1" customWidth="1"/>
    <col min="14847" max="14847" width="17.28515625" style="1" customWidth="1"/>
    <col min="14848" max="14848" width="102.28515625" style="1"/>
    <col min="14849" max="14849" width="2.5703125" style="1" customWidth="1"/>
    <col min="14850" max="14850" width="10.85546875" style="1" customWidth="1"/>
    <col min="14851" max="14851" width="14.85546875" style="1" customWidth="1"/>
    <col min="14852" max="14852" width="100.28515625" style="1" customWidth="1"/>
    <col min="14853" max="14853" width="22.140625" style="1" customWidth="1"/>
    <col min="14854" max="14854" width="9.140625" style="1" customWidth="1"/>
    <col min="14855" max="14855" width="12.28515625" style="1" customWidth="1"/>
    <col min="14856" max="14864" width="0" style="1" hidden="1" customWidth="1"/>
    <col min="14865" max="15099" width="9.140625" style="1" customWidth="1"/>
    <col min="15100" max="15100" width="2.7109375" style="1" customWidth="1"/>
    <col min="15101" max="15102" width="9.140625" style="1" customWidth="1"/>
    <col min="15103" max="15103" width="17.28515625" style="1" customWidth="1"/>
    <col min="15104" max="15104" width="102.28515625" style="1"/>
    <col min="15105" max="15105" width="2.5703125" style="1" customWidth="1"/>
    <col min="15106" max="15106" width="10.85546875" style="1" customWidth="1"/>
    <col min="15107" max="15107" width="14.85546875" style="1" customWidth="1"/>
    <col min="15108" max="15108" width="100.28515625" style="1" customWidth="1"/>
    <col min="15109" max="15109" width="22.140625" style="1" customWidth="1"/>
    <col min="15110" max="15110" width="9.140625" style="1" customWidth="1"/>
    <col min="15111" max="15111" width="12.28515625" style="1" customWidth="1"/>
    <col min="15112" max="15120" width="0" style="1" hidden="1" customWidth="1"/>
    <col min="15121" max="15355" width="9.140625" style="1" customWidth="1"/>
    <col min="15356" max="15356" width="2.7109375" style="1" customWidth="1"/>
    <col min="15357" max="15358" width="9.140625" style="1" customWidth="1"/>
    <col min="15359" max="15359" width="17.28515625" style="1" customWidth="1"/>
    <col min="15360" max="15360" width="102.28515625" style="1"/>
    <col min="15361" max="15361" width="2.5703125" style="1" customWidth="1"/>
    <col min="15362" max="15362" width="10.85546875" style="1" customWidth="1"/>
    <col min="15363" max="15363" width="14.85546875" style="1" customWidth="1"/>
    <col min="15364" max="15364" width="100.28515625" style="1" customWidth="1"/>
    <col min="15365" max="15365" width="22.140625" style="1" customWidth="1"/>
    <col min="15366" max="15366" width="9.140625" style="1" customWidth="1"/>
    <col min="15367" max="15367" width="12.28515625" style="1" customWidth="1"/>
    <col min="15368" max="15376" width="0" style="1" hidden="1" customWidth="1"/>
    <col min="15377" max="15611" width="9.140625" style="1" customWidth="1"/>
    <col min="15612" max="15612" width="2.7109375" style="1" customWidth="1"/>
    <col min="15613" max="15614" width="9.140625" style="1" customWidth="1"/>
    <col min="15615" max="15615" width="17.28515625" style="1" customWidth="1"/>
    <col min="15616" max="15616" width="102.28515625" style="1"/>
    <col min="15617" max="15617" width="2.5703125" style="1" customWidth="1"/>
    <col min="15618" max="15618" width="10.85546875" style="1" customWidth="1"/>
    <col min="15619" max="15619" width="14.85546875" style="1" customWidth="1"/>
    <col min="15620" max="15620" width="100.28515625" style="1" customWidth="1"/>
    <col min="15621" max="15621" width="22.140625" style="1" customWidth="1"/>
    <col min="15622" max="15622" width="9.140625" style="1" customWidth="1"/>
    <col min="15623" max="15623" width="12.28515625" style="1" customWidth="1"/>
    <col min="15624" max="15632" width="0" style="1" hidden="1" customWidth="1"/>
    <col min="15633" max="15867" width="9.140625" style="1" customWidth="1"/>
    <col min="15868" max="15868" width="2.7109375" style="1" customWidth="1"/>
    <col min="15869" max="15870" width="9.140625" style="1" customWidth="1"/>
    <col min="15871" max="15871" width="17.28515625" style="1" customWidth="1"/>
    <col min="15872" max="15872" width="102.28515625" style="1"/>
    <col min="15873" max="15873" width="2.5703125" style="1" customWidth="1"/>
    <col min="15874" max="15874" width="10.85546875" style="1" customWidth="1"/>
    <col min="15875" max="15875" width="14.85546875" style="1" customWidth="1"/>
    <col min="15876" max="15876" width="100.28515625" style="1" customWidth="1"/>
    <col min="15877" max="15877" width="22.140625" style="1" customWidth="1"/>
    <col min="15878" max="15878" width="9.140625" style="1" customWidth="1"/>
    <col min="15879" max="15879" width="12.28515625" style="1" customWidth="1"/>
    <col min="15880" max="15888" width="0" style="1" hidden="1" customWidth="1"/>
    <col min="15889" max="16123" width="9.140625" style="1" customWidth="1"/>
    <col min="16124" max="16124" width="2.7109375" style="1" customWidth="1"/>
    <col min="16125" max="16126" width="9.140625" style="1" customWidth="1"/>
    <col min="16127" max="16127" width="17.28515625" style="1" customWidth="1"/>
    <col min="16128" max="16128" width="102.28515625" style="1"/>
    <col min="16129" max="16129" width="2.5703125" style="1" customWidth="1"/>
    <col min="16130" max="16130" width="10.85546875" style="1" customWidth="1"/>
    <col min="16131" max="16131" width="14.85546875" style="1" customWidth="1"/>
    <col min="16132" max="16132" width="100.28515625" style="1" customWidth="1"/>
    <col min="16133" max="16133" width="22.140625" style="1" customWidth="1"/>
    <col min="16134" max="16134" width="9.140625" style="1" customWidth="1"/>
    <col min="16135" max="16135" width="12.28515625" style="1" customWidth="1"/>
    <col min="16136" max="16144" width="0" style="1" hidden="1" customWidth="1"/>
    <col min="16145" max="16379" width="9.140625" style="1" customWidth="1"/>
    <col min="16380" max="16380" width="2.7109375" style="1" customWidth="1"/>
    <col min="16381" max="16382" width="9.140625" style="1" customWidth="1"/>
    <col min="16383" max="16383" width="17.28515625" style="1" customWidth="1"/>
    <col min="16384" max="16384" width="102.28515625" style="1"/>
  </cols>
  <sheetData>
    <row r="1" spans="2:16" ht="19.5" thickBot="1" x14ac:dyDescent="0.35">
      <c r="B1" s="26"/>
      <c r="C1" s="26"/>
      <c r="D1" s="27"/>
      <c r="E1" s="27"/>
    </row>
    <row r="2" spans="2:16" ht="19.5" thickBot="1" x14ac:dyDescent="0.35">
      <c r="B2" s="28"/>
      <c r="C2" s="29"/>
      <c r="D2" s="30"/>
      <c r="E2" s="31"/>
    </row>
    <row r="3" spans="2:16" ht="19.5" thickBot="1" x14ac:dyDescent="0.35">
      <c r="B3" s="32"/>
      <c r="C3" s="482"/>
      <c r="D3" s="15" t="s">
        <v>228</v>
      </c>
      <c r="E3" s="33"/>
    </row>
    <row r="4" spans="2:16" ht="19.5" thickBot="1" x14ac:dyDescent="0.35">
      <c r="B4" s="32"/>
      <c r="C4" s="482"/>
      <c r="D4" s="483"/>
      <c r="E4" s="33"/>
    </row>
    <row r="5" spans="2:16" ht="29.1" customHeight="1" thickBot="1" x14ac:dyDescent="0.35">
      <c r="B5" s="32"/>
      <c r="C5" s="484" t="s">
        <v>262</v>
      </c>
      <c r="D5" s="225" t="s">
        <v>950</v>
      </c>
      <c r="E5" s="33"/>
    </row>
    <row r="6" spans="2:16" s="2" customFormat="1" ht="19.5" thickBot="1" x14ac:dyDescent="0.35">
      <c r="B6" s="34"/>
      <c r="C6" s="485"/>
      <c r="D6" s="486"/>
      <c r="E6" s="35"/>
      <c r="G6" s="1"/>
      <c r="H6" s="1"/>
      <c r="I6" s="1"/>
      <c r="J6" s="1"/>
      <c r="K6" s="1"/>
      <c r="L6" s="1"/>
      <c r="M6" s="1"/>
      <c r="N6" s="1"/>
      <c r="O6" s="1"/>
      <c r="P6" s="1"/>
    </row>
    <row r="7" spans="2:16" s="2" customFormat="1" ht="52.5" customHeight="1" thickBot="1" x14ac:dyDescent="0.35">
      <c r="B7" s="34"/>
      <c r="C7" s="487" t="s">
        <v>206</v>
      </c>
      <c r="D7" s="51" t="s">
        <v>659</v>
      </c>
      <c r="E7" s="35"/>
      <c r="G7" s="1"/>
      <c r="H7" s="1"/>
      <c r="I7" s="1"/>
      <c r="J7" s="1"/>
      <c r="K7" s="1"/>
      <c r="L7" s="1"/>
      <c r="M7" s="1"/>
      <c r="N7" s="1"/>
      <c r="O7" s="1"/>
      <c r="P7" s="1"/>
    </row>
    <row r="8" spans="2:16" s="2" customFormat="1" ht="18.75" hidden="1" x14ac:dyDescent="0.3">
      <c r="B8" s="32"/>
      <c r="C8" s="482"/>
      <c r="D8" s="483"/>
      <c r="E8" s="35"/>
      <c r="G8" s="1"/>
      <c r="H8" s="1"/>
      <c r="I8" s="1"/>
      <c r="J8" s="1"/>
      <c r="K8" s="1"/>
      <c r="L8" s="1"/>
      <c r="M8" s="1"/>
      <c r="N8" s="1"/>
      <c r="O8" s="1"/>
      <c r="P8" s="1"/>
    </row>
    <row r="9" spans="2:16" s="2" customFormat="1" ht="18.75" hidden="1" x14ac:dyDescent="0.3">
      <c r="B9" s="32"/>
      <c r="C9" s="482"/>
      <c r="D9" s="483"/>
      <c r="E9" s="35"/>
      <c r="G9" s="1"/>
      <c r="H9" s="1"/>
      <c r="I9" s="1"/>
      <c r="J9" s="1"/>
      <c r="K9" s="1"/>
      <c r="L9" s="1"/>
      <c r="M9" s="1"/>
      <c r="N9" s="1"/>
      <c r="O9" s="1"/>
      <c r="P9" s="1"/>
    </row>
    <row r="10" spans="2:16" s="2" customFormat="1" ht="18.75" hidden="1" x14ac:dyDescent="0.3">
      <c r="B10" s="32"/>
      <c r="C10" s="482"/>
      <c r="D10" s="483"/>
      <c r="E10" s="35"/>
      <c r="G10" s="1"/>
      <c r="H10" s="1"/>
      <c r="I10" s="1"/>
      <c r="J10" s="1"/>
      <c r="K10" s="1"/>
      <c r="L10" s="1"/>
      <c r="M10" s="1"/>
      <c r="N10" s="1"/>
      <c r="O10" s="1"/>
      <c r="P10" s="1"/>
    </row>
    <row r="11" spans="2:16" s="2" customFormat="1" ht="18.75" hidden="1" x14ac:dyDescent="0.3">
      <c r="B11" s="32"/>
      <c r="C11" s="482"/>
      <c r="D11" s="483"/>
      <c r="E11" s="35"/>
      <c r="G11" s="1"/>
      <c r="H11" s="1"/>
      <c r="I11" s="1"/>
      <c r="J11" s="1"/>
      <c r="K11" s="1"/>
      <c r="L11" s="1"/>
      <c r="M11" s="1"/>
      <c r="N11" s="1"/>
      <c r="O11" s="1"/>
      <c r="P11" s="1"/>
    </row>
    <row r="12" spans="2:16" s="2" customFormat="1" ht="19.5" thickBot="1" x14ac:dyDescent="0.35">
      <c r="B12" s="34"/>
      <c r="C12" s="485"/>
      <c r="D12" s="486"/>
      <c r="E12" s="35"/>
      <c r="G12" s="1"/>
      <c r="H12" s="1"/>
      <c r="I12" s="1"/>
      <c r="J12" s="1"/>
      <c r="K12" s="1"/>
      <c r="L12" s="1"/>
      <c r="M12" s="1"/>
      <c r="N12" s="1"/>
      <c r="O12" s="1"/>
      <c r="P12" s="1"/>
    </row>
    <row r="13" spans="2:16" s="2" customFormat="1" ht="344.25" customHeight="1" thickBot="1" x14ac:dyDescent="0.35">
      <c r="B13" s="34"/>
      <c r="C13" s="488" t="s">
        <v>0</v>
      </c>
      <c r="D13" s="367" t="s">
        <v>714</v>
      </c>
      <c r="E13" s="35"/>
      <c r="G13" s="1"/>
      <c r="H13" s="1"/>
      <c r="I13" s="1"/>
      <c r="J13" s="1"/>
      <c r="K13" s="1"/>
      <c r="L13" s="1"/>
      <c r="M13" s="1"/>
      <c r="N13" s="1"/>
      <c r="O13" s="1"/>
      <c r="P13" s="1"/>
    </row>
    <row r="14" spans="2:16" s="2" customFormat="1" ht="12" customHeight="1" thickBot="1" x14ac:dyDescent="0.35">
      <c r="B14" s="34"/>
      <c r="C14" s="485"/>
      <c r="D14" s="489"/>
      <c r="E14" s="35"/>
      <c r="G14" s="1"/>
      <c r="H14" s="1" t="s">
        <v>1</v>
      </c>
      <c r="I14" s="1" t="s">
        <v>2</v>
      </c>
      <c r="J14" s="1"/>
      <c r="K14" s="1" t="s">
        <v>3</v>
      </c>
      <c r="L14" s="1" t="s">
        <v>4</v>
      </c>
      <c r="M14" s="1" t="s">
        <v>5</v>
      </c>
      <c r="N14" s="1" t="s">
        <v>6</v>
      </c>
      <c r="O14" s="1" t="s">
        <v>7</v>
      </c>
      <c r="P14" s="1" t="s">
        <v>8</v>
      </c>
    </row>
    <row r="15" spans="2:16" s="2" customFormat="1" ht="33" customHeight="1" x14ac:dyDescent="0.3">
      <c r="B15" s="34"/>
      <c r="C15" s="490" t="s">
        <v>196</v>
      </c>
      <c r="D15" s="474" t="s">
        <v>1109</v>
      </c>
      <c r="E15" s="35"/>
      <c r="G15" s="1"/>
      <c r="H15" s="3" t="s">
        <v>9</v>
      </c>
      <c r="I15" s="1" t="s">
        <v>10</v>
      </c>
      <c r="J15" s="1" t="s">
        <v>11</v>
      </c>
      <c r="K15" s="1" t="s">
        <v>12</v>
      </c>
      <c r="L15" s="1">
        <v>1</v>
      </c>
      <c r="M15" s="1">
        <v>1</v>
      </c>
      <c r="N15" s="1" t="s">
        <v>13</v>
      </c>
      <c r="O15" s="1" t="s">
        <v>14</v>
      </c>
      <c r="P15" s="1" t="s">
        <v>15</v>
      </c>
    </row>
    <row r="16" spans="2:16" s="2" customFormat="1" ht="42.75" customHeight="1" x14ac:dyDescent="0.3">
      <c r="B16" s="545" t="s">
        <v>660</v>
      </c>
      <c r="C16" s="546"/>
      <c r="D16" s="36" t="s">
        <v>674</v>
      </c>
      <c r="E16" s="35"/>
      <c r="G16" s="1"/>
      <c r="H16" s="3" t="s">
        <v>16</v>
      </c>
      <c r="I16" s="1" t="s">
        <v>17</v>
      </c>
      <c r="J16" s="1" t="s">
        <v>18</v>
      </c>
      <c r="K16" s="1" t="s">
        <v>19</v>
      </c>
      <c r="L16" s="1">
        <v>2</v>
      </c>
      <c r="M16" s="1">
        <v>2</v>
      </c>
      <c r="N16" s="1" t="s">
        <v>20</v>
      </c>
      <c r="O16" s="1" t="s">
        <v>21</v>
      </c>
      <c r="P16" s="1" t="s">
        <v>22</v>
      </c>
    </row>
    <row r="17" spans="2:16" s="2" customFormat="1" ht="18.75" x14ac:dyDescent="0.3">
      <c r="B17" s="42"/>
      <c r="C17" s="491" t="s">
        <v>202</v>
      </c>
      <c r="D17" s="36" t="s">
        <v>661</v>
      </c>
      <c r="E17" s="35"/>
      <c r="G17" s="1"/>
      <c r="H17" s="3" t="s">
        <v>23</v>
      </c>
      <c r="I17" s="1" t="s">
        <v>24</v>
      </c>
      <c r="J17" s="1"/>
      <c r="K17" s="1" t="s">
        <v>25</v>
      </c>
      <c r="L17" s="1">
        <v>3</v>
      </c>
      <c r="M17" s="1">
        <v>3</v>
      </c>
      <c r="N17" s="1" t="s">
        <v>26</v>
      </c>
      <c r="O17" s="1" t="s">
        <v>27</v>
      </c>
      <c r="P17" s="1" t="s">
        <v>28</v>
      </c>
    </row>
    <row r="18" spans="2:16" s="2" customFormat="1" ht="24" customHeight="1" x14ac:dyDescent="0.3">
      <c r="B18" s="48"/>
      <c r="C18" s="492" t="s">
        <v>197</v>
      </c>
      <c r="D18" s="472" t="s">
        <v>628</v>
      </c>
      <c r="E18" s="35"/>
      <c r="G18" s="1"/>
      <c r="H18" s="3" t="s">
        <v>29</v>
      </c>
      <c r="I18" s="1"/>
      <c r="J18" s="1"/>
      <c r="K18" s="1" t="s">
        <v>30</v>
      </c>
      <c r="L18" s="1">
        <v>5</v>
      </c>
      <c r="M18" s="1">
        <v>5</v>
      </c>
      <c r="N18" s="1" t="s">
        <v>31</v>
      </c>
      <c r="O18" s="1" t="s">
        <v>32</v>
      </c>
      <c r="P18" s="1" t="s">
        <v>33</v>
      </c>
    </row>
    <row r="19" spans="2:16" s="2" customFormat="1" ht="101.25" customHeight="1" thickBot="1" x14ac:dyDescent="0.35">
      <c r="B19" s="551" t="s">
        <v>198</v>
      </c>
      <c r="C19" s="552"/>
      <c r="D19" s="473" t="s">
        <v>850</v>
      </c>
      <c r="E19" s="35"/>
      <c r="G19" s="1"/>
      <c r="H19" s="3" t="s">
        <v>34</v>
      </c>
      <c r="I19" s="1"/>
      <c r="J19" s="1"/>
      <c r="K19" s="1" t="s">
        <v>35</v>
      </c>
      <c r="L19" s="1"/>
      <c r="M19" s="1"/>
      <c r="N19" s="1"/>
      <c r="O19" s="1" t="s">
        <v>36</v>
      </c>
      <c r="P19" s="1" t="s">
        <v>37</v>
      </c>
    </row>
    <row r="20" spans="2:16" s="2" customFormat="1" ht="18.75" x14ac:dyDescent="0.3">
      <c r="B20" s="34"/>
      <c r="C20" s="493"/>
      <c r="D20" s="486"/>
      <c r="E20" s="33"/>
      <c r="F20" s="3"/>
      <c r="G20" s="1"/>
      <c r="H20" s="1"/>
      <c r="J20" s="1"/>
      <c r="K20" s="1"/>
      <c r="L20" s="1"/>
      <c r="M20" s="1" t="s">
        <v>38</v>
      </c>
      <c r="N20" s="1" t="s">
        <v>39</v>
      </c>
    </row>
    <row r="21" spans="2:16" s="2" customFormat="1" ht="49.5" customHeight="1" x14ac:dyDescent="0.3">
      <c r="B21" s="34"/>
      <c r="C21" s="484" t="s">
        <v>201</v>
      </c>
      <c r="D21" s="486"/>
      <c r="E21" s="33"/>
      <c r="F21" s="3"/>
      <c r="G21" s="1"/>
      <c r="H21" s="1"/>
      <c r="J21" s="1"/>
      <c r="K21" s="1"/>
      <c r="L21" s="1"/>
      <c r="M21" s="1" t="s">
        <v>40</v>
      </c>
      <c r="N21" s="1" t="s">
        <v>41</v>
      </c>
    </row>
    <row r="22" spans="2:16" s="2" customFormat="1" ht="12.75" customHeight="1" thickBot="1" x14ac:dyDescent="0.35">
      <c r="B22" s="34"/>
      <c r="C22" s="494" t="s">
        <v>204</v>
      </c>
      <c r="D22" s="486"/>
      <c r="E22" s="35"/>
      <c r="G22" s="1"/>
      <c r="H22" s="3" t="s">
        <v>42</v>
      </c>
      <c r="I22" s="1"/>
      <c r="J22" s="1"/>
      <c r="L22" s="1"/>
      <c r="M22" s="1"/>
      <c r="N22" s="1"/>
      <c r="O22" s="1" t="s">
        <v>43</v>
      </c>
      <c r="P22" s="1" t="s">
        <v>44</v>
      </c>
    </row>
    <row r="23" spans="2:16" s="2" customFormat="1" ht="9" customHeight="1" x14ac:dyDescent="0.3">
      <c r="B23" s="549" t="s">
        <v>203</v>
      </c>
      <c r="C23" s="550"/>
      <c r="D23" s="547">
        <v>42257</v>
      </c>
      <c r="E23" s="35"/>
      <c r="G23" s="1"/>
      <c r="H23" s="3"/>
      <c r="I23" s="1"/>
      <c r="J23" s="1"/>
      <c r="L23" s="1"/>
      <c r="M23" s="1"/>
      <c r="N23" s="1"/>
      <c r="O23" s="1"/>
      <c r="P23" s="1"/>
    </row>
    <row r="24" spans="2:16" s="2" customFormat="1" ht="40.5" customHeight="1" thickBot="1" x14ac:dyDescent="0.35">
      <c r="B24" s="549"/>
      <c r="C24" s="550"/>
      <c r="D24" s="548"/>
      <c r="E24" s="35"/>
      <c r="G24" s="1"/>
      <c r="H24" s="3"/>
      <c r="I24" s="1"/>
      <c r="J24" s="1"/>
      <c r="L24" s="1"/>
      <c r="M24" s="1"/>
      <c r="N24" s="1"/>
      <c r="O24" s="1"/>
      <c r="P24" s="1"/>
    </row>
    <row r="25" spans="2:16" s="2" customFormat="1" ht="45" customHeight="1" x14ac:dyDescent="0.3">
      <c r="B25" s="549" t="s">
        <v>256</v>
      </c>
      <c r="C25" s="550"/>
      <c r="D25" s="226">
        <v>42472</v>
      </c>
      <c r="E25" s="35"/>
      <c r="F25" s="1"/>
      <c r="G25" s="3"/>
      <c r="H25" s="1"/>
      <c r="I25" s="1"/>
      <c r="K25" s="1"/>
      <c r="L25" s="1"/>
      <c r="M25" s="1"/>
      <c r="N25" s="1" t="s">
        <v>45</v>
      </c>
      <c r="O25" s="1" t="s">
        <v>46</v>
      </c>
    </row>
    <row r="26" spans="2:16" s="2" customFormat="1" ht="32.25" customHeight="1" x14ac:dyDescent="0.3">
      <c r="B26" s="549" t="s">
        <v>205</v>
      </c>
      <c r="C26" s="550"/>
      <c r="D26" s="227">
        <v>42604</v>
      </c>
      <c r="E26" s="35"/>
      <c r="F26" s="1"/>
      <c r="G26" s="3"/>
      <c r="H26" s="1"/>
      <c r="I26" s="1"/>
      <c r="K26" s="1"/>
      <c r="L26" s="1"/>
      <c r="M26" s="1"/>
      <c r="N26" s="1" t="s">
        <v>47</v>
      </c>
      <c r="O26" s="1" t="s">
        <v>48</v>
      </c>
    </row>
    <row r="27" spans="2:16" s="2" customFormat="1" ht="43.5" customHeight="1" x14ac:dyDescent="0.3">
      <c r="B27" s="549" t="s">
        <v>255</v>
      </c>
      <c r="C27" s="550"/>
      <c r="D27" s="475">
        <v>44180</v>
      </c>
      <c r="E27" s="37"/>
      <c r="F27" s="1"/>
      <c r="G27" s="3"/>
      <c r="H27" s="1"/>
      <c r="I27" s="1"/>
      <c r="J27" s="1"/>
      <c r="K27" s="1"/>
      <c r="L27" s="1"/>
      <c r="M27" s="1"/>
      <c r="N27" s="1"/>
      <c r="O27" s="1"/>
    </row>
    <row r="28" spans="2:16" s="44" customFormat="1" ht="19.5" thickBot="1" x14ac:dyDescent="0.35">
      <c r="B28" s="42"/>
      <c r="C28" s="491" t="s">
        <v>259</v>
      </c>
      <c r="D28" s="476">
        <v>45281</v>
      </c>
      <c r="E28" s="43"/>
      <c r="G28" s="3"/>
    </row>
    <row r="29" spans="2:16" s="2" customFormat="1" ht="18.75" x14ac:dyDescent="0.3">
      <c r="B29" s="34"/>
      <c r="C29" s="485"/>
      <c r="D29" s="495"/>
      <c r="E29" s="35"/>
      <c r="F29" s="1"/>
      <c r="G29" s="3"/>
      <c r="H29" s="1"/>
      <c r="I29" s="1"/>
      <c r="J29" s="1"/>
      <c r="K29" s="1"/>
      <c r="L29" s="1"/>
      <c r="M29" s="1"/>
      <c r="N29" s="1"/>
      <c r="O29" s="1"/>
    </row>
    <row r="30" spans="2:16" s="2" customFormat="1" ht="19.5" thickBot="1" x14ac:dyDescent="0.35">
      <c r="B30" s="34"/>
      <c r="C30" s="485"/>
      <c r="D30" s="496" t="s">
        <v>49</v>
      </c>
      <c r="E30" s="35"/>
      <c r="G30" s="1"/>
      <c r="H30" s="3" t="s">
        <v>50</v>
      </c>
      <c r="I30" s="1"/>
      <c r="J30" s="1"/>
      <c r="K30" s="1"/>
      <c r="L30" s="1"/>
      <c r="M30" s="1"/>
      <c r="N30" s="1"/>
      <c r="O30" s="1"/>
      <c r="P30" s="1"/>
    </row>
    <row r="31" spans="2:16" s="2" customFormat="1" ht="80.099999999999994" customHeight="1" thickBot="1" x14ac:dyDescent="0.35">
      <c r="B31" s="34"/>
      <c r="C31" s="485"/>
      <c r="D31" s="38" t="s">
        <v>722</v>
      </c>
      <c r="E31" s="35"/>
      <c r="F31" s="4"/>
      <c r="G31" s="1"/>
      <c r="H31" s="3" t="s">
        <v>51</v>
      </c>
      <c r="I31" s="1"/>
      <c r="J31" s="1"/>
      <c r="K31" s="1"/>
      <c r="L31" s="1"/>
      <c r="M31" s="1"/>
      <c r="N31" s="1"/>
      <c r="O31" s="1"/>
      <c r="P31" s="1"/>
    </row>
    <row r="32" spans="2:16" s="2" customFormat="1" ht="32.25" customHeight="1" thickBot="1" x14ac:dyDescent="0.35">
      <c r="B32" s="549" t="s">
        <v>52</v>
      </c>
      <c r="C32" s="553"/>
      <c r="D32" s="486"/>
      <c r="E32" s="35"/>
      <c r="G32" s="1"/>
      <c r="H32" s="3" t="s">
        <v>53</v>
      </c>
      <c r="I32" s="1"/>
      <c r="J32" s="1"/>
      <c r="K32" s="1"/>
      <c r="L32" s="1"/>
      <c r="M32" s="1"/>
      <c r="N32" s="1"/>
      <c r="O32" s="1"/>
      <c r="P32" s="1"/>
    </row>
    <row r="33" spans="2:16" s="2" customFormat="1" ht="17.25" customHeight="1" thickBot="1" x14ac:dyDescent="0.35">
      <c r="B33" s="34"/>
      <c r="C33" s="485"/>
      <c r="D33" s="40" t="s">
        <v>662</v>
      </c>
      <c r="E33" s="35"/>
      <c r="G33" s="1"/>
      <c r="H33" s="3" t="s">
        <v>54</v>
      </c>
      <c r="I33" s="1"/>
      <c r="J33" s="1"/>
      <c r="K33" s="1"/>
      <c r="L33" s="1"/>
      <c r="M33" s="1"/>
      <c r="N33" s="1"/>
      <c r="O33" s="1"/>
      <c r="P33" s="1"/>
    </row>
    <row r="34" spans="2:16" s="2" customFormat="1" ht="18.75" x14ac:dyDescent="0.3">
      <c r="B34" s="34"/>
      <c r="C34" s="485"/>
      <c r="D34" s="486"/>
      <c r="E34" s="35"/>
      <c r="F34" s="4"/>
      <c r="G34" s="1"/>
      <c r="H34" s="3" t="s">
        <v>55</v>
      </c>
      <c r="I34" s="1"/>
      <c r="J34" s="1"/>
      <c r="K34" s="1"/>
      <c r="L34" s="1"/>
      <c r="M34" s="1"/>
      <c r="N34" s="1"/>
      <c r="O34" s="1"/>
      <c r="P34" s="1"/>
    </row>
    <row r="35" spans="2:16" ht="18.75" x14ac:dyDescent="0.3">
      <c r="B35" s="49"/>
      <c r="C35" s="497" t="s">
        <v>56</v>
      </c>
      <c r="D35" s="498"/>
      <c r="E35" s="35"/>
      <c r="H35" s="3" t="s">
        <v>80</v>
      </c>
    </row>
    <row r="36" spans="2:16" ht="19.5" thickBot="1" x14ac:dyDescent="0.35">
      <c r="B36" s="545" t="s">
        <v>58</v>
      </c>
      <c r="C36" s="546"/>
      <c r="D36" s="486"/>
      <c r="E36" s="35"/>
      <c r="H36" s="3" t="s">
        <v>81</v>
      </c>
    </row>
    <row r="37" spans="2:16" ht="18.75" x14ac:dyDescent="0.3">
      <c r="B37" s="34"/>
      <c r="C37" s="485" t="s">
        <v>60</v>
      </c>
      <c r="D37" s="477" t="s">
        <v>1110</v>
      </c>
      <c r="E37" s="35"/>
      <c r="H37" s="3" t="s">
        <v>82</v>
      </c>
    </row>
    <row r="38" spans="2:16" ht="18.75" x14ac:dyDescent="0.3">
      <c r="B38" s="34"/>
      <c r="C38" s="485" t="s">
        <v>62</v>
      </c>
      <c r="D38" s="479" t="s">
        <v>1111</v>
      </c>
      <c r="E38" s="35"/>
      <c r="H38" s="3" t="s">
        <v>83</v>
      </c>
    </row>
    <row r="39" spans="2:16" ht="19.5" thickBot="1" x14ac:dyDescent="0.35">
      <c r="B39" s="34"/>
      <c r="C39" s="499" t="s">
        <v>64</v>
      </c>
      <c r="D39" s="480" t="s">
        <v>1116</v>
      </c>
      <c r="E39" s="35"/>
      <c r="H39" s="3" t="s">
        <v>84</v>
      </c>
    </row>
    <row r="40" spans="2:16" ht="19.5" thickBot="1" x14ac:dyDescent="0.35">
      <c r="B40" s="42"/>
      <c r="C40" s="491" t="s">
        <v>200</v>
      </c>
      <c r="D40" s="439"/>
      <c r="E40" s="35"/>
      <c r="H40" s="3" t="s">
        <v>85</v>
      </c>
    </row>
    <row r="41" spans="2:16" ht="18.75" x14ac:dyDescent="0.3">
      <c r="B41" s="34"/>
      <c r="C41" s="485" t="s">
        <v>60</v>
      </c>
      <c r="D41" s="478" t="s">
        <v>1112</v>
      </c>
      <c r="E41" s="35"/>
      <c r="H41" s="3" t="s">
        <v>86</v>
      </c>
    </row>
    <row r="42" spans="2:16" ht="18.75" x14ac:dyDescent="0.3">
      <c r="B42" s="34"/>
      <c r="C42" s="485" t="s">
        <v>62</v>
      </c>
      <c r="D42" s="481" t="s">
        <v>1113</v>
      </c>
      <c r="E42" s="35"/>
      <c r="H42" s="3" t="s">
        <v>87</v>
      </c>
    </row>
    <row r="43" spans="2:16" ht="19.5" thickBot="1" x14ac:dyDescent="0.35">
      <c r="B43" s="34"/>
      <c r="C43" s="485" t="s">
        <v>64</v>
      </c>
      <c r="D43" s="480" t="s">
        <v>1116</v>
      </c>
      <c r="E43" s="35"/>
      <c r="H43" s="3" t="s">
        <v>88</v>
      </c>
    </row>
    <row r="44" spans="2:16" ht="19.5" thickBot="1" x14ac:dyDescent="0.35">
      <c r="B44" s="42"/>
      <c r="C44" s="491" t="s">
        <v>257</v>
      </c>
      <c r="D44" s="439"/>
      <c r="E44" s="35"/>
      <c r="H44" s="3" t="s">
        <v>89</v>
      </c>
    </row>
    <row r="45" spans="2:16" ht="18.75" x14ac:dyDescent="0.3">
      <c r="B45" s="34"/>
      <c r="C45" s="485" t="s">
        <v>60</v>
      </c>
      <c r="D45" s="478" t="s">
        <v>1114</v>
      </c>
      <c r="E45" s="35"/>
      <c r="H45" s="3" t="s">
        <v>90</v>
      </c>
    </row>
    <row r="46" spans="2:16" ht="18.75" x14ac:dyDescent="0.3">
      <c r="B46" s="34"/>
      <c r="C46" s="485" t="s">
        <v>62</v>
      </c>
      <c r="D46" s="481" t="s">
        <v>1115</v>
      </c>
      <c r="E46" s="35"/>
      <c r="H46" s="3" t="s">
        <v>91</v>
      </c>
    </row>
    <row r="47" spans="2:16" ht="19.5" thickBot="1" x14ac:dyDescent="0.35">
      <c r="B47" s="34"/>
      <c r="C47" s="485" t="s">
        <v>64</v>
      </c>
      <c r="D47" s="480" t="s">
        <v>1116</v>
      </c>
      <c r="E47" s="35"/>
      <c r="H47" s="3" t="s">
        <v>92</v>
      </c>
    </row>
    <row r="48" spans="2:16" ht="19.5" thickBot="1" x14ac:dyDescent="0.35">
      <c r="B48" s="42"/>
      <c r="C48" s="491" t="s">
        <v>199</v>
      </c>
      <c r="D48" s="500"/>
      <c r="E48" s="35"/>
      <c r="H48" s="3" t="s">
        <v>93</v>
      </c>
    </row>
    <row r="49" spans="2:8" ht="48" x14ac:dyDescent="0.3">
      <c r="B49" s="34"/>
      <c r="C49" s="485" t="s">
        <v>60</v>
      </c>
      <c r="D49" s="192" t="s">
        <v>973</v>
      </c>
      <c r="E49" s="35"/>
      <c r="H49" s="3" t="s">
        <v>94</v>
      </c>
    </row>
    <row r="50" spans="2:8" ht="18.75" x14ac:dyDescent="0.3">
      <c r="B50" s="34"/>
      <c r="C50" s="485" t="s">
        <v>62</v>
      </c>
      <c r="D50" s="193" t="s">
        <v>974</v>
      </c>
      <c r="E50" s="35"/>
      <c r="H50" s="3" t="s">
        <v>95</v>
      </c>
    </row>
    <row r="51" spans="2:8" ht="19.5" thickBot="1" x14ac:dyDescent="0.35">
      <c r="B51" s="34"/>
      <c r="C51" s="499" t="s">
        <v>64</v>
      </c>
      <c r="D51" s="194"/>
      <c r="E51" s="35"/>
      <c r="H51" s="3" t="s">
        <v>96</v>
      </c>
    </row>
    <row r="52" spans="2:8" ht="19.5" thickBot="1" x14ac:dyDescent="0.35">
      <c r="B52" s="34"/>
      <c r="C52" s="490" t="s">
        <v>199</v>
      </c>
      <c r="D52" s="501"/>
      <c r="E52" s="35"/>
      <c r="H52" s="3" t="s">
        <v>97</v>
      </c>
    </row>
    <row r="53" spans="2:8" ht="18.75" x14ac:dyDescent="0.3">
      <c r="B53" s="34"/>
      <c r="C53" s="485" t="s">
        <v>60</v>
      </c>
      <c r="D53" s="50" t="s">
        <v>975</v>
      </c>
      <c r="E53" s="35"/>
      <c r="H53" s="3" t="s">
        <v>98</v>
      </c>
    </row>
    <row r="54" spans="2:8" ht="18.75" x14ac:dyDescent="0.3">
      <c r="B54" s="34"/>
      <c r="C54" s="485" t="s">
        <v>62</v>
      </c>
      <c r="D54" s="39" t="s">
        <v>630</v>
      </c>
      <c r="E54" s="35"/>
      <c r="H54" s="3" t="s">
        <v>99</v>
      </c>
    </row>
    <row r="55" spans="2:8" ht="19.5" thickBot="1" x14ac:dyDescent="0.35">
      <c r="B55" s="34"/>
      <c r="C55" s="485" t="s">
        <v>64</v>
      </c>
      <c r="D55" s="224"/>
      <c r="E55" s="35"/>
      <c r="H55" s="3" t="s">
        <v>100</v>
      </c>
    </row>
    <row r="56" spans="2:8" ht="19.5" thickBot="1" x14ac:dyDescent="0.35">
      <c r="B56" s="502"/>
      <c r="C56" s="503"/>
      <c r="D56" s="503"/>
      <c r="E56" s="504"/>
      <c r="H56" s="3" t="s">
        <v>101</v>
      </c>
    </row>
    <row r="57" spans="2:8" x14ac:dyDescent="0.25">
      <c r="H57" s="3" t="s">
        <v>102</v>
      </c>
    </row>
    <row r="58" spans="2:8" x14ac:dyDescent="0.25">
      <c r="H58" s="3" t="s">
        <v>103</v>
      </c>
    </row>
    <row r="59" spans="2:8" x14ac:dyDescent="0.25">
      <c r="H59" s="3" t="s">
        <v>104</v>
      </c>
    </row>
    <row r="60" spans="2:8" x14ac:dyDescent="0.25">
      <c r="H60" s="3" t="s">
        <v>105</v>
      </c>
    </row>
    <row r="61" spans="2:8" x14ac:dyDescent="0.25">
      <c r="H61" s="3" t="s">
        <v>106</v>
      </c>
    </row>
    <row r="62" spans="2:8" x14ac:dyDescent="0.25">
      <c r="H62" s="3" t="s">
        <v>107</v>
      </c>
    </row>
    <row r="63" spans="2:8" x14ac:dyDescent="0.25">
      <c r="H63" s="3" t="s">
        <v>108</v>
      </c>
    </row>
    <row r="64" spans="2:8" x14ac:dyDescent="0.25">
      <c r="H64" s="3" t="s">
        <v>109</v>
      </c>
    </row>
    <row r="65" spans="8:8" x14ac:dyDescent="0.25">
      <c r="H65" s="3" t="s">
        <v>110</v>
      </c>
    </row>
    <row r="66" spans="8:8" x14ac:dyDescent="0.25">
      <c r="H66" s="3" t="s">
        <v>111</v>
      </c>
    </row>
    <row r="67" spans="8:8" x14ac:dyDescent="0.25">
      <c r="H67" s="3" t="s">
        <v>112</v>
      </c>
    </row>
    <row r="68" spans="8:8" x14ac:dyDescent="0.25">
      <c r="H68" s="3" t="s">
        <v>113</v>
      </c>
    </row>
    <row r="69" spans="8:8" x14ac:dyDescent="0.25">
      <c r="H69" s="3" t="s">
        <v>114</v>
      </c>
    </row>
    <row r="70" spans="8:8" x14ac:dyDescent="0.25">
      <c r="H70" s="3" t="s">
        <v>115</v>
      </c>
    </row>
    <row r="71" spans="8:8" x14ac:dyDescent="0.25">
      <c r="H71" s="3" t="s">
        <v>116</v>
      </c>
    </row>
    <row r="72" spans="8:8" x14ac:dyDescent="0.25">
      <c r="H72" s="3" t="s">
        <v>117</v>
      </c>
    </row>
    <row r="73" spans="8:8" x14ac:dyDescent="0.25">
      <c r="H73" s="3" t="s">
        <v>118</v>
      </c>
    </row>
    <row r="74" spans="8:8" x14ac:dyDescent="0.25">
      <c r="H74" s="3" t="s">
        <v>119</v>
      </c>
    </row>
    <row r="75" spans="8:8" x14ac:dyDescent="0.25">
      <c r="H75" s="3" t="s">
        <v>120</v>
      </c>
    </row>
    <row r="76" spans="8:8" x14ac:dyDescent="0.25">
      <c r="H76" s="3" t="s">
        <v>121</v>
      </c>
    </row>
    <row r="77" spans="8:8" x14ac:dyDescent="0.25">
      <c r="H77" s="3" t="s">
        <v>122</v>
      </c>
    </row>
    <row r="78" spans="8:8" x14ac:dyDescent="0.25">
      <c r="H78" s="3" t="s">
        <v>123</v>
      </c>
    </row>
    <row r="79" spans="8:8" x14ac:dyDescent="0.25">
      <c r="H79" s="3" t="s">
        <v>124</v>
      </c>
    </row>
    <row r="80" spans="8:8" x14ac:dyDescent="0.25">
      <c r="H80" s="3" t="s">
        <v>125</v>
      </c>
    </row>
    <row r="81" spans="8:8" x14ac:dyDescent="0.25">
      <c r="H81" s="3" t="s">
        <v>126</v>
      </c>
    </row>
    <row r="82" spans="8:8" x14ac:dyDescent="0.25">
      <c r="H82" s="3" t="s">
        <v>127</v>
      </c>
    </row>
    <row r="83" spans="8:8" x14ac:dyDescent="0.25">
      <c r="H83" s="3" t="s">
        <v>128</v>
      </c>
    </row>
    <row r="84" spans="8:8" x14ac:dyDescent="0.25">
      <c r="H84" s="3" t="s">
        <v>129</v>
      </c>
    </row>
    <row r="85" spans="8:8" x14ac:dyDescent="0.25">
      <c r="H85" s="3" t="s">
        <v>130</v>
      </c>
    </row>
    <row r="86" spans="8:8" x14ac:dyDescent="0.25">
      <c r="H86" s="3" t="s">
        <v>131</v>
      </c>
    </row>
    <row r="87" spans="8:8" x14ac:dyDescent="0.25">
      <c r="H87" s="3" t="s">
        <v>132</v>
      </c>
    </row>
    <row r="88" spans="8:8" x14ac:dyDescent="0.25">
      <c r="H88" s="3" t="s">
        <v>133</v>
      </c>
    </row>
    <row r="89" spans="8:8" x14ac:dyDescent="0.25">
      <c r="H89" s="3" t="s">
        <v>134</v>
      </c>
    </row>
    <row r="90" spans="8:8" x14ac:dyDescent="0.25">
      <c r="H90" s="3" t="s">
        <v>135</v>
      </c>
    </row>
    <row r="91" spans="8:8" x14ac:dyDescent="0.25">
      <c r="H91" s="3" t="s">
        <v>136</v>
      </c>
    </row>
    <row r="92" spans="8:8" x14ac:dyDescent="0.25">
      <c r="H92" s="3" t="s">
        <v>137</v>
      </c>
    </row>
    <row r="93" spans="8:8" x14ac:dyDescent="0.25">
      <c r="H93" s="3" t="s">
        <v>138</v>
      </c>
    </row>
    <row r="94" spans="8:8" x14ac:dyDescent="0.25">
      <c r="H94" s="3" t="s">
        <v>139</v>
      </c>
    </row>
    <row r="95" spans="8:8" x14ac:dyDescent="0.25">
      <c r="H95" s="3" t="s">
        <v>140</v>
      </c>
    </row>
    <row r="96" spans="8:8" x14ac:dyDescent="0.25">
      <c r="H96" s="3" t="s">
        <v>141</v>
      </c>
    </row>
    <row r="97" spans="8:8" x14ac:dyDescent="0.25">
      <c r="H97" s="3" t="s">
        <v>142</v>
      </c>
    </row>
    <row r="98" spans="8:8" x14ac:dyDescent="0.25">
      <c r="H98" s="3" t="s">
        <v>143</v>
      </c>
    </row>
    <row r="99" spans="8:8" x14ac:dyDescent="0.25">
      <c r="H99" s="3" t="s">
        <v>144</v>
      </c>
    </row>
    <row r="100" spans="8:8" x14ac:dyDescent="0.25">
      <c r="H100" s="3" t="s">
        <v>145</v>
      </c>
    </row>
    <row r="101" spans="8:8" x14ac:dyDescent="0.25">
      <c r="H101" s="3" t="s">
        <v>146</v>
      </c>
    </row>
    <row r="102" spans="8:8" x14ac:dyDescent="0.25">
      <c r="H102" s="3" t="s">
        <v>147</v>
      </c>
    </row>
    <row r="103" spans="8:8" x14ac:dyDescent="0.25">
      <c r="H103" s="3" t="s">
        <v>148</v>
      </c>
    </row>
    <row r="104" spans="8:8" x14ac:dyDescent="0.25">
      <c r="H104" s="3" t="s">
        <v>149</v>
      </c>
    </row>
    <row r="105" spans="8:8" x14ac:dyDescent="0.25">
      <c r="H105" s="3" t="s">
        <v>150</v>
      </c>
    </row>
    <row r="106" spans="8:8" x14ac:dyDescent="0.25">
      <c r="H106" s="3" t="s">
        <v>151</v>
      </c>
    </row>
    <row r="107" spans="8:8" x14ac:dyDescent="0.25">
      <c r="H107" s="3" t="s">
        <v>152</v>
      </c>
    </row>
    <row r="108" spans="8:8" x14ac:dyDescent="0.25">
      <c r="H108" s="3" t="s">
        <v>153</v>
      </c>
    </row>
    <row r="109" spans="8:8" x14ac:dyDescent="0.25">
      <c r="H109" s="3" t="s">
        <v>154</v>
      </c>
    </row>
    <row r="110" spans="8:8" x14ac:dyDescent="0.25">
      <c r="H110" s="3" t="s">
        <v>155</v>
      </c>
    </row>
    <row r="111" spans="8:8" x14ac:dyDescent="0.25">
      <c r="H111" s="3" t="s">
        <v>156</v>
      </c>
    </row>
    <row r="112" spans="8:8" x14ac:dyDescent="0.25">
      <c r="H112" s="3" t="s">
        <v>157</v>
      </c>
    </row>
    <row r="113" spans="8:8" x14ac:dyDescent="0.25">
      <c r="H113" s="3" t="s">
        <v>158</v>
      </c>
    </row>
    <row r="114" spans="8:8" x14ac:dyDescent="0.25">
      <c r="H114" s="3" t="s">
        <v>159</v>
      </c>
    </row>
    <row r="115" spans="8:8" x14ac:dyDescent="0.25">
      <c r="H115" s="3" t="s">
        <v>160</v>
      </c>
    </row>
    <row r="116" spans="8:8" x14ac:dyDescent="0.25">
      <c r="H116" s="3" t="s">
        <v>161</v>
      </c>
    </row>
    <row r="117" spans="8:8" x14ac:dyDescent="0.25">
      <c r="H117" s="3" t="s">
        <v>162</v>
      </c>
    </row>
    <row r="118" spans="8:8" x14ac:dyDescent="0.25">
      <c r="H118" s="3" t="s">
        <v>163</v>
      </c>
    </row>
    <row r="119" spans="8:8" x14ac:dyDescent="0.25">
      <c r="H119" s="3" t="s">
        <v>164</v>
      </c>
    </row>
    <row r="120" spans="8:8" x14ac:dyDescent="0.25">
      <c r="H120" s="3" t="s">
        <v>165</v>
      </c>
    </row>
    <row r="121" spans="8:8" x14ac:dyDescent="0.25">
      <c r="H121" s="3" t="s">
        <v>166</v>
      </c>
    </row>
    <row r="122" spans="8:8" x14ac:dyDescent="0.25">
      <c r="H122" s="3" t="s">
        <v>167</v>
      </c>
    </row>
    <row r="123" spans="8:8" x14ac:dyDescent="0.25">
      <c r="H123" s="3" t="s">
        <v>168</v>
      </c>
    </row>
    <row r="124" spans="8:8" x14ac:dyDescent="0.25">
      <c r="H124" s="3" t="s">
        <v>169</v>
      </c>
    </row>
    <row r="125" spans="8:8" x14ac:dyDescent="0.25">
      <c r="H125" s="3" t="s">
        <v>170</v>
      </c>
    </row>
    <row r="126" spans="8:8" x14ac:dyDescent="0.25">
      <c r="H126" s="3" t="s">
        <v>171</v>
      </c>
    </row>
    <row r="127" spans="8:8" x14ac:dyDescent="0.25">
      <c r="H127" s="3" t="s">
        <v>172</v>
      </c>
    </row>
    <row r="128" spans="8:8" x14ac:dyDescent="0.25">
      <c r="H128" s="3" t="s">
        <v>173</v>
      </c>
    </row>
    <row r="129" spans="8:8" x14ac:dyDescent="0.25">
      <c r="H129" s="3" t="s">
        <v>174</v>
      </c>
    </row>
    <row r="130" spans="8:8" x14ac:dyDescent="0.25">
      <c r="H130" s="3" t="s">
        <v>175</v>
      </c>
    </row>
    <row r="131" spans="8:8" x14ac:dyDescent="0.25">
      <c r="H131" s="3" t="s">
        <v>176</v>
      </c>
    </row>
    <row r="132" spans="8:8" x14ac:dyDescent="0.25">
      <c r="H132" s="3" t="s">
        <v>177</v>
      </c>
    </row>
    <row r="133" spans="8:8" x14ac:dyDescent="0.25">
      <c r="H133" s="3" t="s">
        <v>178</v>
      </c>
    </row>
    <row r="134" spans="8:8" x14ac:dyDescent="0.25">
      <c r="H134" s="3" t="s">
        <v>179</v>
      </c>
    </row>
    <row r="135" spans="8:8" x14ac:dyDescent="0.25">
      <c r="H135" s="3" t="s">
        <v>180</v>
      </c>
    </row>
    <row r="136" spans="8:8" x14ac:dyDescent="0.25">
      <c r="H136" s="3" t="s">
        <v>181</v>
      </c>
    </row>
    <row r="137" spans="8:8" x14ac:dyDescent="0.25">
      <c r="H137" s="3" t="s">
        <v>182</v>
      </c>
    </row>
    <row r="138" spans="8:8" x14ac:dyDescent="0.25">
      <c r="H138" s="3" t="s">
        <v>183</v>
      </c>
    </row>
    <row r="139" spans="8:8" x14ac:dyDescent="0.25">
      <c r="H139" s="3" t="s">
        <v>184</v>
      </c>
    </row>
    <row r="140" spans="8:8" x14ac:dyDescent="0.25">
      <c r="H140" s="3" t="s">
        <v>185</v>
      </c>
    </row>
    <row r="141" spans="8:8" x14ac:dyDescent="0.25">
      <c r="H141" s="3" t="s">
        <v>186</v>
      </c>
    </row>
    <row r="142" spans="8:8" x14ac:dyDescent="0.25">
      <c r="H142" s="3" t="s">
        <v>187</v>
      </c>
    </row>
    <row r="143" spans="8:8" x14ac:dyDescent="0.25">
      <c r="H143" s="3" t="s">
        <v>188</v>
      </c>
    </row>
    <row r="144" spans="8:8" x14ac:dyDescent="0.25">
      <c r="H144" s="3" t="s">
        <v>189</v>
      </c>
    </row>
    <row r="145" spans="8:8" x14ac:dyDescent="0.25">
      <c r="H145" s="3" t="s">
        <v>190</v>
      </c>
    </row>
    <row r="146" spans="8:8" x14ac:dyDescent="0.25">
      <c r="H146" s="3" t="s">
        <v>191</v>
      </c>
    </row>
    <row r="147" spans="8:8" x14ac:dyDescent="0.25">
      <c r="H147" s="3" t="s">
        <v>192</v>
      </c>
    </row>
    <row r="148" spans="8:8" x14ac:dyDescent="0.25">
      <c r="H148" s="3" t="s">
        <v>193</v>
      </c>
    </row>
    <row r="149" spans="8:8" x14ac:dyDescent="0.25">
      <c r="H149" s="3" t="s">
        <v>194</v>
      </c>
    </row>
    <row r="150" spans="8:8" x14ac:dyDescent="0.25">
      <c r="H150" s="3" t="s">
        <v>195</v>
      </c>
    </row>
  </sheetData>
  <mergeCells count="9">
    <mergeCell ref="B36:C36"/>
    <mergeCell ref="D23:D24"/>
    <mergeCell ref="B16:C16"/>
    <mergeCell ref="B27:C27"/>
    <mergeCell ref="B26:C26"/>
    <mergeCell ref="B19:C19"/>
    <mergeCell ref="B23:C24"/>
    <mergeCell ref="B25:C25"/>
    <mergeCell ref="B32:C32"/>
  </mergeCells>
  <dataValidations count="5">
    <dataValidation type="list" allowBlank="1" showInputMessage="1" showErrorMessage="1" sqref="D65507 IZ65507 SV65507 ACR65507 AMN65507 AWJ65507 BGF65507 BQB65507 BZX65507 CJT65507 CTP65507 DDL65507 DNH65507 DXD65507 EGZ65507 EQV65507 FAR65507 FKN65507 FUJ65507 GEF65507 GOB65507 GXX65507 HHT65507 HRP65507 IBL65507 ILH65507 IVD65507 JEZ65507 JOV65507 JYR65507 KIN65507 KSJ65507 LCF65507 LMB65507 LVX65507 MFT65507 MPP65507 MZL65507 NJH65507 NTD65507 OCZ65507 OMV65507 OWR65507 PGN65507 PQJ65507 QAF65507 QKB65507 QTX65507 RDT65507 RNP65507 RXL65507 SHH65507 SRD65507 TAZ65507 TKV65507 TUR65507 UEN65507 UOJ65507 UYF65507 VIB65507 VRX65507 WBT65507 WLP65507 WVL65507 D131043 IZ131043 SV131043 ACR131043 AMN131043 AWJ131043 BGF131043 BQB131043 BZX131043 CJT131043 CTP131043 DDL131043 DNH131043 DXD131043 EGZ131043 EQV131043 FAR131043 FKN131043 FUJ131043 GEF131043 GOB131043 GXX131043 HHT131043 HRP131043 IBL131043 ILH131043 IVD131043 JEZ131043 JOV131043 JYR131043 KIN131043 KSJ131043 LCF131043 LMB131043 LVX131043 MFT131043 MPP131043 MZL131043 NJH131043 NTD131043 OCZ131043 OMV131043 OWR131043 PGN131043 PQJ131043 QAF131043 QKB131043 QTX131043 RDT131043 RNP131043 RXL131043 SHH131043 SRD131043 TAZ131043 TKV131043 TUR131043 UEN131043 UOJ131043 UYF131043 VIB131043 VRX131043 WBT131043 WLP131043 WVL131043 D196579 IZ196579 SV196579 ACR196579 AMN196579 AWJ196579 BGF196579 BQB196579 BZX196579 CJT196579 CTP196579 DDL196579 DNH196579 DXD196579 EGZ196579 EQV196579 FAR196579 FKN196579 FUJ196579 GEF196579 GOB196579 GXX196579 HHT196579 HRP196579 IBL196579 ILH196579 IVD196579 JEZ196579 JOV196579 JYR196579 KIN196579 KSJ196579 LCF196579 LMB196579 LVX196579 MFT196579 MPP196579 MZL196579 NJH196579 NTD196579 OCZ196579 OMV196579 OWR196579 PGN196579 PQJ196579 QAF196579 QKB196579 QTX196579 RDT196579 RNP196579 RXL196579 SHH196579 SRD196579 TAZ196579 TKV196579 TUR196579 UEN196579 UOJ196579 UYF196579 VIB196579 VRX196579 WBT196579 WLP196579 WVL196579 D262115 IZ262115 SV262115 ACR262115 AMN262115 AWJ262115 BGF262115 BQB262115 BZX262115 CJT262115 CTP262115 DDL262115 DNH262115 DXD262115 EGZ262115 EQV262115 FAR262115 FKN262115 FUJ262115 GEF262115 GOB262115 GXX262115 HHT262115 HRP262115 IBL262115 ILH262115 IVD262115 JEZ262115 JOV262115 JYR262115 KIN262115 KSJ262115 LCF262115 LMB262115 LVX262115 MFT262115 MPP262115 MZL262115 NJH262115 NTD262115 OCZ262115 OMV262115 OWR262115 PGN262115 PQJ262115 QAF262115 QKB262115 QTX262115 RDT262115 RNP262115 RXL262115 SHH262115 SRD262115 TAZ262115 TKV262115 TUR262115 UEN262115 UOJ262115 UYF262115 VIB262115 VRX262115 WBT262115 WLP262115 WVL262115 D327651 IZ327651 SV327651 ACR327651 AMN327651 AWJ327651 BGF327651 BQB327651 BZX327651 CJT327651 CTP327651 DDL327651 DNH327651 DXD327651 EGZ327651 EQV327651 FAR327651 FKN327651 FUJ327651 GEF327651 GOB327651 GXX327651 HHT327651 HRP327651 IBL327651 ILH327651 IVD327651 JEZ327651 JOV327651 JYR327651 KIN327651 KSJ327651 LCF327651 LMB327651 LVX327651 MFT327651 MPP327651 MZL327651 NJH327651 NTD327651 OCZ327651 OMV327651 OWR327651 PGN327651 PQJ327651 QAF327651 QKB327651 QTX327651 RDT327651 RNP327651 RXL327651 SHH327651 SRD327651 TAZ327651 TKV327651 TUR327651 UEN327651 UOJ327651 UYF327651 VIB327651 VRX327651 WBT327651 WLP327651 WVL327651 D393187 IZ393187 SV393187 ACR393187 AMN393187 AWJ393187 BGF393187 BQB393187 BZX393187 CJT393187 CTP393187 DDL393187 DNH393187 DXD393187 EGZ393187 EQV393187 FAR393187 FKN393187 FUJ393187 GEF393187 GOB393187 GXX393187 HHT393187 HRP393187 IBL393187 ILH393187 IVD393187 JEZ393187 JOV393187 JYR393187 KIN393187 KSJ393187 LCF393187 LMB393187 LVX393187 MFT393187 MPP393187 MZL393187 NJH393187 NTD393187 OCZ393187 OMV393187 OWR393187 PGN393187 PQJ393187 QAF393187 QKB393187 QTX393187 RDT393187 RNP393187 RXL393187 SHH393187 SRD393187 TAZ393187 TKV393187 TUR393187 UEN393187 UOJ393187 UYF393187 VIB393187 VRX393187 WBT393187 WLP393187 WVL393187 D458723 IZ458723 SV458723 ACR458723 AMN458723 AWJ458723 BGF458723 BQB458723 BZX458723 CJT458723 CTP458723 DDL458723 DNH458723 DXD458723 EGZ458723 EQV458723 FAR458723 FKN458723 FUJ458723 GEF458723 GOB458723 GXX458723 HHT458723 HRP458723 IBL458723 ILH458723 IVD458723 JEZ458723 JOV458723 JYR458723 KIN458723 KSJ458723 LCF458723 LMB458723 LVX458723 MFT458723 MPP458723 MZL458723 NJH458723 NTD458723 OCZ458723 OMV458723 OWR458723 PGN458723 PQJ458723 QAF458723 QKB458723 QTX458723 RDT458723 RNP458723 RXL458723 SHH458723 SRD458723 TAZ458723 TKV458723 TUR458723 UEN458723 UOJ458723 UYF458723 VIB458723 VRX458723 WBT458723 WLP458723 WVL458723 D524259 IZ524259 SV524259 ACR524259 AMN524259 AWJ524259 BGF524259 BQB524259 BZX524259 CJT524259 CTP524259 DDL524259 DNH524259 DXD524259 EGZ524259 EQV524259 FAR524259 FKN524259 FUJ524259 GEF524259 GOB524259 GXX524259 HHT524259 HRP524259 IBL524259 ILH524259 IVD524259 JEZ524259 JOV524259 JYR524259 KIN524259 KSJ524259 LCF524259 LMB524259 LVX524259 MFT524259 MPP524259 MZL524259 NJH524259 NTD524259 OCZ524259 OMV524259 OWR524259 PGN524259 PQJ524259 QAF524259 QKB524259 QTX524259 RDT524259 RNP524259 RXL524259 SHH524259 SRD524259 TAZ524259 TKV524259 TUR524259 UEN524259 UOJ524259 UYF524259 VIB524259 VRX524259 WBT524259 WLP524259 WVL524259 D589795 IZ589795 SV589795 ACR589795 AMN589795 AWJ589795 BGF589795 BQB589795 BZX589795 CJT589795 CTP589795 DDL589795 DNH589795 DXD589795 EGZ589795 EQV589795 FAR589795 FKN589795 FUJ589795 GEF589795 GOB589795 GXX589795 HHT589795 HRP589795 IBL589795 ILH589795 IVD589795 JEZ589795 JOV589795 JYR589795 KIN589795 KSJ589795 LCF589795 LMB589795 LVX589795 MFT589795 MPP589795 MZL589795 NJH589795 NTD589795 OCZ589795 OMV589795 OWR589795 PGN589795 PQJ589795 QAF589795 QKB589795 QTX589795 RDT589795 RNP589795 RXL589795 SHH589795 SRD589795 TAZ589795 TKV589795 TUR589795 UEN589795 UOJ589795 UYF589795 VIB589795 VRX589795 WBT589795 WLP589795 WVL589795 D655331 IZ655331 SV655331 ACR655331 AMN655331 AWJ655331 BGF655331 BQB655331 BZX655331 CJT655331 CTP655331 DDL655331 DNH655331 DXD655331 EGZ655331 EQV655331 FAR655331 FKN655331 FUJ655331 GEF655331 GOB655331 GXX655331 HHT655331 HRP655331 IBL655331 ILH655331 IVD655331 JEZ655331 JOV655331 JYR655331 KIN655331 KSJ655331 LCF655331 LMB655331 LVX655331 MFT655331 MPP655331 MZL655331 NJH655331 NTD655331 OCZ655331 OMV655331 OWR655331 PGN655331 PQJ655331 QAF655331 QKB655331 QTX655331 RDT655331 RNP655331 RXL655331 SHH655331 SRD655331 TAZ655331 TKV655331 TUR655331 UEN655331 UOJ655331 UYF655331 VIB655331 VRX655331 WBT655331 WLP655331 WVL655331 D720867 IZ720867 SV720867 ACR720867 AMN720867 AWJ720867 BGF720867 BQB720867 BZX720867 CJT720867 CTP720867 DDL720867 DNH720867 DXD720867 EGZ720867 EQV720867 FAR720867 FKN720867 FUJ720867 GEF720867 GOB720867 GXX720867 HHT720867 HRP720867 IBL720867 ILH720867 IVD720867 JEZ720867 JOV720867 JYR720867 KIN720867 KSJ720867 LCF720867 LMB720867 LVX720867 MFT720867 MPP720867 MZL720867 NJH720867 NTD720867 OCZ720867 OMV720867 OWR720867 PGN720867 PQJ720867 QAF720867 QKB720867 QTX720867 RDT720867 RNP720867 RXL720867 SHH720867 SRD720867 TAZ720867 TKV720867 TUR720867 UEN720867 UOJ720867 UYF720867 VIB720867 VRX720867 WBT720867 WLP720867 WVL720867 D786403 IZ786403 SV786403 ACR786403 AMN786403 AWJ786403 BGF786403 BQB786403 BZX786403 CJT786403 CTP786403 DDL786403 DNH786403 DXD786403 EGZ786403 EQV786403 FAR786403 FKN786403 FUJ786403 GEF786403 GOB786403 GXX786403 HHT786403 HRP786403 IBL786403 ILH786403 IVD786403 JEZ786403 JOV786403 JYR786403 KIN786403 KSJ786403 LCF786403 LMB786403 LVX786403 MFT786403 MPP786403 MZL786403 NJH786403 NTD786403 OCZ786403 OMV786403 OWR786403 PGN786403 PQJ786403 QAF786403 QKB786403 QTX786403 RDT786403 RNP786403 RXL786403 SHH786403 SRD786403 TAZ786403 TKV786403 TUR786403 UEN786403 UOJ786403 UYF786403 VIB786403 VRX786403 WBT786403 WLP786403 WVL786403 D851939 IZ851939 SV851939 ACR851939 AMN851939 AWJ851939 BGF851939 BQB851939 BZX851939 CJT851939 CTP851939 DDL851939 DNH851939 DXD851939 EGZ851939 EQV851939 FAR851939 FKN851939 FUJ851939 GEF851939 GOB851939 GXX851939 HHT851939 HRP851939 IBL851939 ILH851939 IVD851939 JEZ851939 JOV851939 JYR851939 KIN851939 KSJ851939 LCF851939 LMB851939 LVX851939 MFT851939 MPP851939 MZL851939 NJH851939 NTD851939 OCZ851939 OMV851939 OWR851939 PGN851939 PQJ851939 QAF851939 QKB851939 QTX851939 RDT851939 RNP851939 RXL851939 SHH851939 SRD851939 TAZ851939 TKV851939 TUR851939 UEN851939 UOJ851939 UYF851939 VIB851939 VRX851939 WBT851939 WLP851939 WVL851939 D917475 IZ917475 SV917475 ACR917475 AMN917475 AWJ917475 BGF917475 BQB917475 BZX917475 CJT917475 CTP917475 DDL917475 DNH917475 DXD917475 EGZ917475 EQV917475 FAR917475 FKN917475 FUJ917475 GEF917475 GOB917475 GXX917475 HHT917475 HRP917475 IBL917475 ILH917475 IVD917475 JEZ917475 JOV917475 JYR917475 KIN917475 KSJ917475 LCF917475 LMB917475 LVX917475 MFT917475 MPP917475 MZL917475 NJH917475 NTD917475 OCZ917475 OMV917475 OWR917475 PGN917475 PQJ917475 QAF917475 QKB917475 QTX917475 RDT917475 RNP917475 RXL917475 SHH917475 SRD917475 TAZ917475 TKV917475 TUR917475 UEN917475 UOJ917475 UYF917475 VIB917475 VRX917475 WBT917475 WLP917475 WVL917475 D983011 IZ983011 SV983011 ACR983011 AMN983011 AWJ983011 BGF983011 BQB983011 BZX983011 CJT983011 CTP983011 DDL983011 DNH983011 DXD983011 EGZ983011 EQV983011 FAR983011 FKN983011 FUJ983011 GEF983011 GOB983011 GXX983011 HHT983011 HRP983011 IBL983011 ILH983011 IVD983011 JEZ983011 JOV983011 JYR983011 KIN983011 KSJ983011 LCF983011 LMB983011 LVX983011 MFT983011 MPP983011 MZL983011 NJH983011 NTD983011 OCZ983011 OMV983011 OWR983011 PGN983011 PQJ983011 QAF983011 QKB983011 QTX983011 RDT983011 RNP983011 RXL983011 SHH983011 SRD983011 TAZ983011 TKV983011 TUR983011 UEN983011 UOJ983011 UYF983011 VIB983011 VRX983011 WBT983011 WLP983011 WVL983011 D1048547 IZ1048547 SV1048547 ACR1048547 AMN1048547 AWJ1048547 BGF1048547 BQB1048547 BZX1048547 CJT1048547 CTP1048547 DDL1048547 DNH1048547 DXD1048547 EGZ1048547 EQV1048547 FAR1048547 FKN1048547 FUJ1048547 GEF1048547 GOB1048547 GXX1048547 HHT1048547 HRP1048547 IBL1048547 ILH1048547 IVD1048547 JEZ1048547 JOV1048547 JYR1048547 KIN1048547 KSJ1048547 LCF1048547 LMB1048547 LVX1048547 MFT1048547 MPP1048547 MZL1048547 NJH1048547 NTD1048547 OCZ1048547 OMV1048547 OWR1048547 PGN1048547 PQJ1048547 QAF1048547 QKB1048547 QTX1048547 RDT1048547 RNP1048547 RXL1048547 SHH1048547 SRD1048547 TAZ1048547 TKV1048547 TUR1048547 UEN1048547 UOJ1048547 UYF1048547 VIB1048547 VRX1048547 WBT1048547 WLP1048547 WVL1048547" xr:uid="{00000000-0002-0000-0000-000000000000}">
      <formula1>$P$15:$P$26</formula1>
    </dataValidation>
    <dataValidation type="list" allowBlank="1" showInputMessage="1" showErrorMessage="1" sqref="IV65505 SR65505 ACN65505 AMJ65505 AWF65505 BGB65505 BPX65505 BZT65505 CJP65505 CTL65505 DDH65505 DND65505 DWZ65505 EGV65505 EQR65505 FAN65505 FKJ65505 FUF65505 GEB65505 GNX65505 GXT65505 HHP65505 HRL65505 IBH65505 ILD65505 IUZ65505 JEV65505 JOR65505 JYN65505 KIJ65505 KSF65505 LCB65505 LLX65505 LVT65505 MFP65505 MPL65505 MZH65505 NJD65505 NSZ65505 OCV65505 OMR65505 OWN65505 PGJ65505 PQF65505 QAB65505 QJX65505 QTT65505 RDP65505 RNL65505 RXH65505 SHD65505 SQZ65505 TAV65505 TKR65505 TUN65505 UEJ65505 UOF65505 UYB65505 VHX65505 VRT65505 WBP65505 WLL65505 WVH65505 XFD65505 IV131041 SR131041 ACN131041 AMJ131041 AWF131041 BGB131041 BPX131041 BZT131041 CJP131041 CTL131041 DDH131041 DND131041 DWZ131041 EGV131041 EQR131041 FAN131041 FKJ131041 FUF131041 GEB131041 GNX131041 GXT131041 HHP131041 HRL131041 IBH131041 ILD131041 IUZ131041 JEV131041 JOR131041 JYN131041 KIJ131041 KSF131041 LCB131041 LLX131041 LVT131041 MFP131041 MPL131041 MZH131041 NJD131041 NSZ131041 OCV131041 OMR131041 OWN131041 PGJ131041 PQF131041 QAB131041 QJX131041 QTT131041 RDP131041 RNL131041 RXH131041 SHD131041 SQZ131041 TAV131041 TKR131041 TUN131041 UEJ131041 UOF131041 UYB131041 VHX131041 VRT131041 WBP131041 WLL131041 WVH131041 XFD131041 IV196577 SR196577 ACN196577 AMJ196577 AWF196577 BGB196577 BPX196577 BZT196577 CJP196577 CTL196577 DDH196577 DND196577 DWZ196577 EGV196577 EQR196577 FAN196577 FKJ196577 FUF196577 GEB196577 GNX196577 GXT196577 HHP196577 HRL196577 IBH196577 ILD196577 IUZ196577 JEV196577 JOR196577 JYN196577 KIJ196577 KSF196577 LCB196577 LLX196577 LVT196577 MFP196577 MPL196577 MZH196577 NJD196577 NSZ196577 OCV196577 OMR196577 OWN196577 PGJ196577 PQF196577 QAB196577 QJX196577 QTT196577 RDP196577 RNL196577 RXH196577 SHD196577 SQZ196577 TAV196577 TKR196577 TUN196577 UEJ196577 UOF196577 UYB196577 VHX196577 VRT196577 WBP196577 WLL196577 WVH196577 XFD196577 IV262113 SR262113 ACN262113 AMJ262113 AWF262113 BGB262113 BPX262113 BZT262113 CJP262113 CTL262113 DDH262113 DND262113 DWZ262113 EGV262113 EQR262113 FAN262113 FKJ262113 FUF262113 GEB262113 GNX262113 GXT262113 HHP262113 HRL262113 IBH262113 ILD262113 IUZ262113 JEV262113 JOR262113 JYN262113 KIJ262113 KSF262113 LCB262113 LLX262113 LVT262113 MFP262113 MPL262113 MZH262113 NJD262113 NSZ262113 OCV262113 OMR262113 OWN262113 PGJ262113 PQF262113 QAB262113 QJX262113 QTT262113 RDP262113 RNL262113 RXH262113 SHD262113 SQZ262113 TAV262113 TKR262113 TUN262113 UEJ262113 UOF262113 UYB262113 VHX262113 VRT262113 WBP262113 WLL262113 WVH262113 XFD262113 IV327649 SR327649 ACN327649 AMJ327649 AWF327649 BGB327649 BPX327649 BZT327649 CJP327649 CTL327649 DDH327649 DND327649 DWZ327649 EGV327649 EQR327649 FAN327649 FKJ327649 FUF327649 GEB327649 GNX327649 GXT327649 HHP327649 HRL327649 IBH327649 ILD327649 IUZ327649 JEV327649 JOR327649 JYN327649 KIJ327649 KSF327649 LCB327649 LLX327649 LVT327649 MFP327649 MPL327649 MZH327649 NJD327649 NSZ327649 OCV327649 OMR327649 OWN327649 PGJ327649 PQF327649 QAB327649 QJX327649 QTT327649 RDP327649 RNL327649 RXH327649 SHD327649 SQZ327649 TAV327649 TKR327649 TUN327649 UEJ327649 UOF327649 UYB327649 VHX327649 VRT327649 WBP327649 WLL327649 WVH327649 XFD327649 IV393185 SR393185 ACN393185 AMJ393185 AWF393185 BGB393185 BPX393185 BZT393185 CJP393185 CTL393185 DDH393185 DND393185 DWZ393185 EGV393185 EQR393185 FAN393185 FKJ393185 FUF393185 GEB393185 GNX393185 GXT393185 HHP393185 HRL393185 IBH393185 ILD393185 IUZ393185 JEV393185 JOR393185 JYN393185 KIJ393185 KSF393185 LCB393185 LLX393185 LVT393185 MFP393185 MPL393185 MZH393185 NJD393185 NSZ393185 OCV393185 OMR393185 OWN393185 PGJ393185 PQF393185 QAB393185 QJX393185 QTT393185 RDP393185 RNL393185 RXH393185 SHD393185 SQZ393185 TAV393185 TKR393185 TUN393185 UEJ393185 UOF393185 UYB393185 VHX393185 VRT393185 WBP393185 WLL393185 WVH393185 XFD393185 IV458721 SR458721 ACN458721 AMJ458721 AWF458721 BGB458721 BPX458721 BZT458721 CJP458721 CTL458721 DDH458721 DND458721 DWZ458721 EGV458721 EQR458721 FAN458721 FKJ458721 FUF458721 GEB458721 GNX458721 GXT458721 HHP458721 HRL458721 IBH458721 ILD458721 IUZ458721 JEV458721 JOR458721 JYN458721 KIJ458721 KSF458721 LCB458721 LLX458721 LVT458721 MFP458721 MPL458721 MZH458721 NJD458721 NSZ458721 OCV458721 OMR458721 OWN458721 PGJ458721 PQF458721 QAB458721 QJX458721 QTT458721 RDP458721 RNL458721 RXH458721 SHD458721 SQZ458721 TAV458721 TKR458721 TUN458721 UEJ458721 UOF458721 UYB458721 VHX458721 VRT458721 WBP458721 WLL458721 WVH458721 XFD458721 IV524257 SR524257 ACN524257 AMJ524257 AWF524257 BGB524257 BPX524257 BZT524257 CJP524257 CTL524257 DDH524257 DND524257 DWZ524257 EGV524257 EQR524257 FAN524257 FKJ524257 FUF524257 GEB524257 GNX524257 GXT524257 HHP524257 HRL524257 IBH524257 ILD524257 IUZ524257 JEV524257 JOR524257 JYN524257 KIJ524257 KSF524257 LCB524257 LLX524257 LVT524257 MFP524257 MPL524257 MZH524257 NJD524257 NSZ524257 OCV524257 OMR524257 OWN524257 PGJ524257 PQF524257 QAB524257 QJX524257 QTT524257 RDP524257 RNL524257 RXH524257 SHD524257 SQZ524257 TAV524257 TKR524257 TUN524257 UEJ524257 UOF524257 UYB524257 VHX524257 VRT524257 WBP524257 WLL524257 WVH524257 XFD524257 IV589793 SR589793 ACN589793 AMJ589793 AWF589793 BGB589793 BPX589793 BZT589793 CJP589793 CTL589793 DDH589793 DND589793 DWZ589793 EGV589793 EQR589793 FAN589793 FKJ589793 FUF589793 GEB589793 GNX589793 GXT589793 HHP589793 HRL589793 IBH589793 ILD589793 IUZ589793 JEV589793 JOR589793 JYN589793 KIJ589793 KSF589793 LCB589793 LLX589793 LVT589793 MFP589793 MPL589793 MZH589793 NJD589793 NSZ589793 OCV589793 OMR589793 OWN589793 PGJ589793 PQF589793 QAB589793 QJX589793 QTT589793 RDP589793 RNL589793 RXH589793 SHD589793 SQZ589793 TAV589793 TKR589793 TUN589793 UEJ589793 UOF589793 UYB589793 VHX589793 VRT589793 WBP589793 WLL589793 WVH589793 XFD589793 IV655329 SR655329 ACN655329 AMJ655329 AWF655329 BGB655329 BPX655329 BZT655329 CJP655329 CTL655329 DDH655329 DND655329 DWZ655329 EGV655329 EQR655329 FAN655329 FKJ655329 FUF655329 GEB655329 GNX655329 GXT655329 HHP655329 HRL655329 IBH655329 ILD655329 IUZ655329 JEV655329 JOR655329 JYN655329 KIJ655329 KSF655329 LCB655329 LLX655329 LVT655329 MFP655329 MPL655329 MZH655329 NJD655329 NSZ655329 OCV655329 OMR655329 OWN655329 PGJ655329 PQF655329 QAB655329 QJX655329 QTT655329 RDP655329 RNL655329 RXH655329 SHD655329 SQZ655329 TAV655329 TKR655329 TUN655329 UEJ655329 UOF655329 UYB655329 VHX655329 VRT655329 WBP655329 WLL655329 WVH655329 XFD655329 IV720865 SR720865 ACN720865 AMJ720865 AWF720865 BGB720865 BPX720865 BZT720865 CJP720865 CTL720865 DDH720865 DND720865 DWZ720865 EGV720865 EQR720865 FAN720865 FKJ720865 FUF720865 GEB720865 GNX720865 GXT720865 HHP720865 HRL720865 IBH720865 ILD720865 IUZ720865 JEV720865 JOR720865 JYN720865 KIJ720865 KSF720865 LCB720865 LLX720865 LVT720865 MFP720865 MPL720865 MZH720865 NJD720865 NSZ720865 OCV720865 OMR720865 OWN720865 PGJ720865 PQF720865 QAB720865 QJX720865 QTT720865 RDP720865 RNL720865 RXH720865 SHD720865 SQZ720865 TAV720865 TKR720865 TUN720865 UEJ720865 UOF720865 UYB720865 VHX720865 VRT720865 WBP720865 WLL720865 WVH720865 XFD720865 IV786401 SR786401 ACN786401 AMJ786401 AWF786401 BGB786401 BPX786401 BZT786401 CJP786401 CTL786401 DDH786401 DND786401 DWZ786401 EGV786401 EQR786401 FAN786401 FKJ786401 FUF786401 GEB786401 GNX786401 GXT786401 HHP786401 HRL786401 IBH786401 ILD786401 IUZ786401 JEV786401 JOR786401 JYN786401 KIJ786401 KSF786401 LCB786401 LLX786401 LVT786401 MFP786401 MPL786401 MZH786401 NJD786401 NSZ786401 OCV786401 OMR786401 OWN786401 PGJ786401 PQF786401 QAB786401 QJX786401 QTT786401 RDP786401 RNL786401 RXH786401 SHD786401 SQZ786401 TAV786401 TKR786401 TUN786401 UEJ786401 UOF786401 UYB786401 VHX786401 VRT786401 WBP786401 WLL786401 WVH786401 XFD786401 IV851937 SR851937 ACN851937 AMJ851937 AWF851937 BGB851937 BPX851937 BZT851937 CJP851937 CTL851937 DDH851937 DND851937 DWZ851937 EGV851937 EQR851937 FAN851937 FKJ851937 FUF851937 GEB851937 GNX851937 GXT851937 HHP851937 HRL851937 IBH851937 ILD851937 IUZ851937 JEV851937 JOR851937 JYN851937 KIJ851937 KSF851937 LCB851937 LLX851937 LVT851937 MFP851937 MPL851937 MZH851937 NJD851937 NSZ851937 OCV851937 OMR851937 OWN851937 PGJ851937 PQF851937 QAB851937 QJX851937 QTT851937 RDP851937 RNL851937 RXH851937 SHD851937 SQZ851937 TAV851937 TKR851937 TUN851937 UEJ851937 UOF851937 UYB851937 VHX851937 VRT851937 WBP851937 WLL851937 WVH851937 XFD851937 IV917473 SR917473 ACN917473 AMJ917473 AWF917473 BGB917473 BPX917473 BZT917473 CJP917473 CTL917473 DDH917473 DND917473 DWZ917473 EGV917473 EQR917473 FAN917473 FKJ917473 FUF917473 GEB917473 GNX917473 GXT917473 HHP917473 HRL917473 IBH917473 ILD917473 IUZ917473 JEV917473 JOR917473 JYN917473 KIJ917473 KSF917473 LCB917473 LLX917473 LVT917473 MFP917473 MPL917473 MZH917473 NJD917473 NSZ917473 OCV917473 OMR917473 OWN917473 PGJ917473 PQF917473 QAB917473 QJX917473 QTT917473 RDP917473 RNL917473 RXH917473 SHD917473 SQZ917473 TAV917473 TKR917473 TUN917473 UEJ917473 UOF917473 UYB917473 VHX917473 VRT917473 WBP917473 WLL917473 WVH917473 XFD917473 IV983009 SR983009 ACN983009 AMJ983009 AWF983009 BGB983009 BPX983009 BZT983009 CJP983009 CTL983009 DDH983009 DND983009 DWZ983009 EGV983009 EQR983009 FAN983009 FKJ983009 FUF983009 GEB983009 GNX983009 GXT983009 HHP983009 HRL983009 IBH983009 ILD983009 IUZ983009 JEV983009 JOR983009 JYN983009 KIJ983009 KSF983009 LCB983009 LLX983009 LVT983009 MFP983009 MPL983009 MZH983009 NJD983009 NSZ983009 OCV983009 OMR983009 OWN983009 PGJ983009 PQF983009 QAB983009 QJX983009 QTT983009 RDP983009 RNL983009 RXH983009 SHD983009 SQZ983009 TAV983009 TKR983009 TUN983009 UEJ983009 UOF983009 UYB983009 VHX983009 VRT983009 WBP983009 WLL983009 WVH983009 XFD983009 IV1048545 SR1048545 ACN1048545 AMJ1048545 AWF1048545 BGB1048545 BPX1048545 BZT1048545 CJP1048545 CTL1048545 DDH1048545 DND1048545 DWZ1048545 EGV1048545 EQR1048545 FAN1048545 FKJ1048545 FUF1048545 GEB1048545 GNX1048545 GXT1048545 HHP1048545 HRL1048545 IBH1048545 ILD1048545 IUZ1048545 JEV1048545 JOR1048545 JYN1048545 KIJ1048545 KSF1048545 LCB1048545 LLX1048545 LVT1048545 MFP1048545 MPL1048545 MZH1048545 NJD1048545 NSZ1048545 OCV1048545 OMR1048545 OWN1048545 PGJ1048545 PQF1048545 QAB1048545 QJX1048545 QTT1048545 RDP1048545 RNL1048545 RXH1048545 SHD1048545 SQZ1048545 TAV1048545 TKR1048545 TUN1048545 UEJ1048545 UOF1048545 UYB1048545 VHX1048545 VRT1048545 WBP1048545 WLL1048545 WVH1048545 XFD1048545" xr:uid="{00000000-0002-0000-0000-000001000000}">
      <formula1>$K$15:$K$19</formula1>
    </dataValidation>
    <dataValidation type="list" allowBlank="1" showInputMessage="1" showErrorMessage="1" sqref="D65506 IZ65506 SV65506 ACR65506 AMN65506 AWJ65506 BGF65506 BQB65506 BZX65506 CJT65506 CTP65506 DDL65506 DNH65506 DXD65506 EGZ65506 EQV65506 FAR65506 FKN65506 FUJ65506 GEF65506 GOB65506 GXX65506 HHT65506 HRP65506 IBL65506 ILH65506 IVD65506 JEZ65506 JOV65506 JYR65506 KIN65506 KSJ65506 LCF65506 LMB65506 LVX65506 MFT65506 MPP65506 MZL65506 NJH65506 NTD65506 OCZ65506 OMV65506 OWR65506 PGN65506 PQJ65506 QAF65506 QKB65506 QTX65506 RDT65506 RNP65506 RXL65506 SHH65506 SRD65506 TAZ65506 TKV65506 TUR65506 UEN65506 UOJ65506 UYF65506 VIB65506 VRX65506 WBT65506 WLP65506 WVL65506 D131042 IZ131042 SV131042 ACR131042 AMN131042 AWJ131042 BGF131042 BQB131042 BZX131042 CJT131042 CTP131042 DDL131042 DNH131042 DXD131042 EGZ131042 EQV131042 FAR131042 FKN131042 FUJ131042 GEF131042 GOB131042 GXX131042 HHT131042 HRP131042 IBL131042 ILH131042 IVD131042 JEZ131042 JOV131042 JYR131042 KIN131042 KSJ131042 LCF131042 LMB131042 LVX131042 MFT131042 MPP131042 MZL131042 NJH131042 NTD131042 OCZ131042 OMV131042 OWR131042 PGN131042 PQJ131042 QAF131042 QKB131042 QTX131042 RDT131042 RNP131042 RXL131042 SHH131042 SRD131042 TAZ131042 TKV131042 TUR131042 UEN131042 UOJ131042 UYF131042 VIB131042 VRX131042 WBT131042 WLP131042 WVL131042 D196578 IZ196578 SV196578 ACR196578 AMN196578 AWJ196578 BGF196578 BQB196578 BZX196578 CJT196578 CTP196578 DDL196578 DNH196578 DXD196578 EGZ196578 EQV196578 FAR196578 FKN196578 FUJ196578 GEF196578 GOB196578 GXX196578 HHT196578 HRP196578 IBL196578 ILH196578 IVD196578 JEZ196578 JOV196578 JYR196578 KIN196578 KSJ196578 LCF196578 LMB196578 LVX196578 MFT196578 MPP196578 MZL196578 NJH196578 NTD196578 OCZ196578 OMV196578 OWR196578 PGN196578 PQJ196578 QAF196578 QKB196578 QTX196578 RDT196578 RNP196578 RXL196578 SHH196578 SRD196578 TAZ196578 TKV196578 TUR196578 UEN196578 UOJ196578 UYF196578 VIB196578 VRX196578 WBT196578 WLP196578 WVL196578 D262114 IZ262114 SV262114 ACR262114 AMN262114 AWJ262114 BGF262114 BQB262114 BZX262114 CJT262114 CTP262114 DDL262114 DNH262114 DXD262114 EGZ262114 EQV262114 FAR262114 FKN262114 FUJ262114 GEF262114 GOB262114 GXX262114 HHT262114 HRP262114 IBL262114 ILH262114 IVD262114 JEZ262114 JOV262114 JYR262114 KIN262114 KSJ262114 LCF262114 LMB262114 LVX262114 MFT262114 MPP262114 MZL262114 NJH262114 NTD262114 OCZ262114 OMV262114 OWR262114 PGN262114 PQJ262114 QAF262114 QKB262114 QTX262114 RDT262114 RNP262114 RXL262114 SHH262114 SRD262114 TAZ262114 TKV262114 TUR262114 UEN262114 UOJ262114 UYF262114 VIB262114 VRX262114 WBT262114 WLP262114 WVL262114 D327650 IZ327650 SV327650 ACR327650 AMN327650 AWJ327650 BGF327650 BQB327650 BZX327650 CJT327650 CTP327650 DDL327650 DNH327650 DXD327650 EGZ327650 EQV327650 FAR327650 FKN327650 FUJ327650 GEF327650 GOB327650 GXX327650 HHT327650 HRP327650 IBL327650 ILH327650 IVD327650 JEZ327650 JOV327650 JYR327650 KIN327650 KSJ327650 LCF327650 LMB327650 LVX327650 MFT327650 MPP327650 MZL327650 NJH327650 NTD327650 OCZ327650 OMV327650 OWR327650 PGN327650 PQJ327650 QAF327650 QKB327650 QTX327650 RDT327650 RNP327650 RXL327650 SHH327650 SRD327650 TAZ327650 TKV327650 TUR327650 UEN327650 UOJ327650 UYF327650 VIB327650 VRX327650 WBT327650 WLP327650 WVL327650 D393186 IZ393186 SV393186 ACR393186 AMN393186 AWJ393186 BGF393186 BQB393186 BZX393186 CJT393186 CTP393186 DDL393186 DNH393186 DXD393186 EGZ393186 EQV393186 FAR393186 FKN393186 FUJ393186 GEF393186 GOB393186 GXX393186 HHT393186 HRP393186 IBL393186 ILH393186 IVD393186 JEZ393186 JOV393186 JYR393186 KIN393186 KSJ393186 LCF393186 LMB393186 LVX393186 MFT393186 MPP393186 MZL393186 NJH393186 NTD393186 OCZ393186 OMV393186 OWR393186 PGN393186 PQJ393186 QAF393186 QKB393186 QTX393186 RDT393186 RNP393186 RXL393186 SHH393186 SRD393186 TAZ393186 TKV393186 TUR393186 UEN393186 UOJ393186 UYF393186 VIB393186 VRX393186 WBT393186 WLP393186 WVL393186 D458722 IZ458722 SV458722 ACR458722 AMN458722 AWJ458722 BGF458722 BQB458722 BZX458722 CJT458722 CTP458722 DDL458722 DNH458722 DXD458722 EGZ458722 EQV458722 FAR458722 FKN458722 FUJ458722 GEF458722 GOB458722 GXX458722 HHT458722 HRP458722 IBL458722 ILH458722 IVD458722 JEZ458722 JOV458722 JYR458722 KIN458722 KSJ458722 LCF458722 LMB458722 LVX458722 MFT458722 MPP458722 MZL458722 NJH458722 NTD458722 OCZ458722 OMV458722 OWR458722 PGN458722 PQJ458722 QAF458722 QKB458722 QTX458722 RDT458722 RNP458722 RXL458722 SHH458722 SRD458722 TAZ458722 TKV458722 TUR458722 UEN458722 UOJ458722 UYF458722 VIB458722 VRX458722 WBT458722 WLP458722 WVL458722 D524258 IZ524258 SV524258 ACR524258 AMN524258 AWJ524258 BGF524258 BQB524258 BZX524258 CJT524258 CTP524258 DDL524258 DNH524258 DXD524258 EGZ524258 EQV524258 FAR524258 FKN524258 FUJ524258 GEF524258 GOB524258 GXX524258 HHT524258 HRP524258 IBL524258 ILH524258 IVD524258 JEZ524258 JOV524258 JYR524258 KIN524258 KSJ524258 LCF524258 LMB524258 LVX524258 MFT524258 MPP524258 MZL524258 NJH524258 NTD524258 OCZ524258 OMV524258 OWR524258 PGN524258 PQJ524258 QAF524258 QKB524258 QTX524258 RDT524258 RNP524258 RXL524258 SHH524258 SRD524258 TAZ524258 TKV524258 TUR524258 UEN524258 UOJ524258 UYF524258 VIB524258 VRX524258 WBT524258 WLP524258 WVL524258 D589794 IZ589794 SV589794 ACR589794 AMN589794 AWJ589794 BGF589794 BQB589794 BZX589794 CJT589794 CTP589794 DDL589794 DNH589794 DXD589794 EGZ589794 EQV589794 FAR589794 FKN589794 FUJ589794 GEF589794 GOB589794 GXX589794 HHT589794 HRP589794 IBL589794 ILH589794 IVD589794 JEZ589794 JOV589794 JYR589794 KIN589794 KSJ589794 LCF589794 LMB589794 LVX589794 MFT589794 MPP589794 MZL589794 NJH589794 NTD589794 OCZ589794 OMV589794 OWR589794 PGN589794 PQJ589794 QAF589794 QKB589794 QTX589794 RDT589794 RNP589794 RXL589794 SHH589794 SRD589794 TAZ589794 TKV589794 TUR589794 UEN589794 UOJ589794 UYF589794 VIB589794 VRX589794 WBT589794 WLP589794 WVL589794 D655330 IZ655330 SV655330 ACR655330 AMN655330 AWJ655330 BGF655330 BQB655330 BZX655330 CJT655330 CTP655330 DDL655330 DNH655330 DXD655330 EGZ655330 EQV655330 FAR655330 FKN655330 FUJ655330 GEF655330 GOB655330 GXX655330 HHT655330 HRP655330 IBL655330 ILH655330 IVD655330 JEZ655330 JOV655330 JYR655330 KIN655330 KSJ655330 LCF655330 LMB655330 LVX655330 MFT655330 MPP655330 MZL655330 NJH655330 NTD655330 OCZ655330 OMV655330 OWR655330 PGN655330 PQJ655330 QAF655330 QKB655330 QTX655330 RDT655330 RNP655330 RXL655330 SHH655330 SRD655330 TAZ655330 TKV655330 TUR655330 UEN655330 UOJ655330 UYF655330 VIB655330 VRX655330 WBT655330 WLP655330 WVL655330 D720866 IZ720866 SV720866 ACR720866 AMN720866 AWJ720866 BGF720866 BQB720866 BZX720866 CJT720866 CTP720866 DDL720866 DNH720866 DXD720866 EGZ720866 EQV720866 FAR720866 FKN720866 FUJ720866 GEF720866 GOB720866 GXX720866 HHT720866 HRP720866 IBL720866 ILH720866 IVD720866 JEZ720866 JOV720866 JYR720866 KIN720866 KSJ720866 LCF720866 LMB720866 LVX720866 MFT720866 MPP720866 MZL720866 NJH720866 NTD720866 OCZ720866 OMV720866 OWR720866 PGN720866 PQJ720866 QAF720866 QKB720866 QTX720866 RDT720866 RNP720866 RXL720866 SHH720866 SRD720866 TAZ720866 TKV720866 TUR720866 UEN720866 UOJ720866 UYF720866 VIB720866 VRX720866 WBT720866 WLP720866 WVL720866 D786402 IZ786402 SV786402 ACR786402 AMN786402 AWJ786402 BGF786402 BQB786402 BZX786402 CJT786402 CTP786402 DDL786402 DNH786402 DXD786402 EGZ786402 EQV786402 FAR786402 FKN786402 FUJ786402 GEF786402 GOB786402 GXX786402 HHT786402 HRP786402 IBL786402 ILH786402 IVD786402 JEZ786402 JOV786402 JYR786402 KIN786402 KSJ786402 LCF786402 LMB786402 LVX786402 MFT786402 MPP786402 MZL786402 NJH786402 NTD786402 OCZ786402 OMV786402 OWR786402 PGN786402 PQJ786402 QAF786402 QKB786402 QTX786402 RDT786402 RNP786402 RXL786402 SHH786402 SRD786402 TAZ786402 TKV786402 TUR786402 UEN786402 UOJ786402 UYF786402 VIB786402 VRX786402 WBT786402 WLP786402 WVL786402 D851938 IZ851938 SV851938 ACR851938 AMN851938 AWJ851938 BGF851938 BQB851938 BZX851938 CJT851938 CTP851938 DDL851938 DNH851938 DXD851938 EGZ851938 EQV851938 FAR851938 FKN851938 FUJ851938 GEF851938 GOB851938 GXX851938 HHT851938 HRP851938 IBL851938 ILH851938 IVD851938 JEZ851938 JOV851938 JYR851938 KIN851938 KSJ851938 LCF851938 LMB851938 LVX851938 MFT851938 MPP851938 MZL851938 NJH851938 NTD851938 OCZ851938 OMV851938 OWR851938 PGN851938 PQJ851938 QAF851938 QKB851938 QTX851938 RDT851938 RNP851938 RXL851938 SHH851938 SRD851938 TAZ851938 TKV851938 TUR851938 UEN851938 UOJ851938 UYF851938 VIB851938 VRX851938 WBT851938 WLP851938 WVL851938 D917474 IZ917474 SV917474 ACR917474 AMN917474 AWJ917474 BGF917474 BQB917474 BZX917474 CJT917474 CTP917474 DDL917474 DNH917474 DXD917474 EGZ917474 EQV917474 FAR917474 FKN917474 FUJ917474 GEF917474 GOB917474 GXX917474 HHT917474 HRP917474 IBL917474 ILH917474 IVD917474 JEZ917474 JOV917474 JYR917474 KIN917474 KSJ917474 LCF917474 LMB917474 LVX917474 MFT917474 MPP917474 MZL917474 NJH917474 NTD917474 OCZ917474 OMV917474 OWR917474 PGN917474 PQJ917474 QAF917474 QKB917474 QTX917474 RDT917474 RNP917474 RXL917474 SHH917474 SRD917474 TAZ917474 TKV917474 TUR917474 UEN917474 UOJ917474 UYF917474 VIB917474 VRX917474 WBT917474 WLP917474 WVL917474 D983010 IZ983010 SV983010 ACR983010 AMN983010 AWJ983010 BGF983010 BQB983010 BZX983010 CJT983010 CTP983010 DDL983010 DNH983010 DXD983010 EGZ983010 EQV983010 FAR983010 FKN983010 FUJ983010 GEF983010 GOB983010 GXX983010 HHT983010 HRP983010 IBL983010 ILH983010 IVD983010 JEZ983010 JOV983010 JYR983010 KIN983010 KSJ983010 LCF983010 LMB983010 LVX983010 MFT983010 MPP983010 MZL983010 NJH983010 NTD983010 OCZ983010 OMV983010 OWR983010 PGN983010 PQJ983010 QAF983010 QKB983010 QTX983010 RDT983010 RNP983010 RXL983010 SHH983010 SRD983010 TAZ983010 TKV983010 TUR983010 UEN983010 UOJ983010 UYF983010 VIB983010 VRX983010 WBT983010 WLP983010 WVL983010 D1048546 IZ1048546 SV1048546 ACR1048546 AMN1048546 AWJ1048546 BGF1048546 BQB1048546 BZX1048546 CJT1048546 CTP1048546 DDL1048546 DNH1048546 DXD1048546 EGZ1048546 EQV1048546 FAR1048546 FKN1048546 FUJ1048546 GEF1048546 GOB1048546 GXX1048546 HHT1048546 HRP1048546 IBL1048546 ILH1048546 IVD1048546 JEZ1048546 JOV1048546 JYR1048546 KIN1048546 KSJ1048546 LCF1048546 LMB1048546 LVX1048546 MFT1048546 MPP1048546 MZL1048546 NJH1048546 NTD1048546 OCZ1048546 OMV1048546 OWR1048546 PGN1048546 PQJ1048546 QAF1048546 QKB1048546 QTX1048546 RDT1048546 RNP1048546 RXL1048546 SHH1048546 SRD1048546 TAZ1048546 TKV1048546 TUR1048546 UEN1048546 UOJ1048546 UYF1048546 VIB1048546 VRX1048546 WBT1048546 WLP1048546 WVL1048546" xr:uid="{00000000-0002-0000-0000-000002000000}">
      <formula1>$O$15:$O$26</formula1>
    </dataValidation>
    <dataValidation type="list" allowBlank="1" showInputMessage="1" showErrorMessage="1" sqref="IV65498 SR65498 ACN65498 AMJ65498 AWF65498 BGB65498 BPX65498 BZT65498 CJP65498 CTL65498 DDH65498 DND65498 DWZ65498 EGV65498 EQR65498 FAN65498 FKJ65498 FUF65498 GEB65498 GNX65498 GXT65498 HHP65498 HRL65498 IBH65498 ILD65498 IUZ65498 JEV65498 JOR65498 JYN65498 KIJ65498 KSF65498 LCB65498 LLX65498 LVT65498 MFP65498 MPL65498 MZH65498 NJD65498 NSZ65498 OCV65498 OMR65498 OWN65498 PGJ65498 PQF65498 QAB65498 QJX65498 QTT65498 RDP65498 RNL65498 RXH65498 SHD65498 SQZ65498 TAV65498 TKR65498 TUN65498 UEJ65498 UOF65498 UYB65498 VHX65498 VRT65498 WBP65498 WLL65498 WVH65498 XFD65498 IV131034 SR131034 ACN131034 AMJ131034 AWF131034 BGB131034 BPX131034 BZT131034 CJP131034 CTL131034 DDH131034 DND131034 DWZ131034 EGV131034 EQR131034 FAN131034 FKJ131034 FUF131034 GEB131034 GNX131034 GXT131034 HHP131034 HRL131034 IBH131034 ILD131034 IUZ131034 JEV131034 JOR131034 JYN131034 KIJ131034 KSF131034 LCB131034 LLX131034 LVT131034 MFP131034 MPL131034 MZH131034 NJD131034 NSZ131034 OCV131034 OMR131034 OWN131034 PGJ131034 PQF131034 QAB131034 QJX131034 QTT131034 RDP131034 RNL131034 RXH131034 SHD131034 SQZ131034 TAV131034 TKR131034 TUN131034 UEJ131034 UOF131034 UYB131034 VHX131034 VRT131034 WBP131034 WLL131034 WVH131034 XFD131034 IV196570 SR196570 ACN196570 AMJ196570 AWF196570 BGB196570 BPX196570 BZT196570 CJP196570 CTL196570 DDH196570 DND196570 DWZ196570 EGV196570 EQR196570 FAN196570 FKJ196570 FUF196570 GEB196570 GNX196570 GXT196570 HHP196570 HRL196570 IBH196570 ILD196570 IUZ196570 JEV196570 JOR196570 JYN196570 KIJ196570 KSF196570 LCB196570 LLX196570 LVT196570 MFP196570 MPL196570 MZH196570 NJD196570 NSZ196570 OCV196570 OMR196570 OWN196570 PGJ196570 PQF196570 QAB196570 QJX196570 QTT196570 RDP196570 RNL196570 RXH196570 SHD196570 SQZ196570 TAV196570 TKR196570 TUN196570 UEJ196570 UOF196570 UYB196570 VHX196570 VRT196570 WBP196570 WLL196570 WVH196570 XFD196570 IV262106 SR262106 ACN262106 AMJ262106 AWF262106 BGB262106 BPX262106 BZT262106 CJP262106 CTL262106 DDH262106 DND262106 DWZ262106 EGV262106 EQR262106 FAN262106 FKJ262106 FUF262106 GEB262106 GNX262106 GXT262106 HHP262106 HRL262106 IBH262106 ILD262106 IUZ262106 JEV262106 JOR262106 JYN262106 KIJ262106 KSF262106 LCB262106 LLX262106 LVT262106 MFP262106 MPL262106 MZH262106 NJD262106 NSZ262106 OCV262106 OMR262106 OWN262106 PGJ262106 PQF262106 QAB262106 QJX262106 QTT262106 RDP262106 RNL262106 RXH262106 SHD262106 SQZ262106 TAV262106 TKR262106 TUN262106 UEJ262106 UOF262106 UYB262106 VHX262106 VRT262106 WBP262106 WLL262106 WVH262106 XFD262106 IV327642 SR327642 ACN327642 AMJ327642 AWF327642 BGB327642 BPX327642 BZT327642 CJP327642 CTL327642 DDH327642 DND327642 DWZ327642 EGV327642 EQR327642 FAN327642 FKJ327642 FUF327642 GEB327642 GNX327642 GXT327642 HHP327642 HRL327642 IBH327642 ILD327642 IUZ327642 JEV327642 JOR327642 JYN327642 KIJ327642 KSF327642 LCB327642 LLX327642 LVT327642 MFP327642 MPL327642 MZH327642 NJD327642 NSZ327642 OCV327642 OMR327642 OWN327642 PGJ327642 PQF327642 QAB327642 QJX327642 QTT327642 RDP327642 RNL327642 RXH327642 SHD327642 SQZ327642 TAV327642 TKR327642 TUN327642 UEJ327642 UOF327642 UYB327642 VHX327642 VRT327642 WBP327642 WLL327642 WVH327642 XFD327642 IV393178 SR393178 ACN393178 AMJ393178 AWF393178 BGB393178 BPX393178 BZT393178 CJP393178 CTL393178 DDH393178 DND393178 DWZ393178 EGV393178 EQR393178 FAN393178 FKJ393178 FUF393178 GEB393178 GNX393178 GXT393178 HHP393178 HRL393178 IBH393178 ILD393178 IUZ393178 JEV393178 JOR393178 JYN393178 KIJ393178 KSF393178 LCB393178 LLX393178 LVT393178 MFP393178 MPL393178 MZH393178 NJD393178 NSZ393178 OCV393178 OMR393178 OWN393178 PGJ393178 PQF393178 QAB393178 QJX393178 QTT393178 RDP393178 RNL393178 RXH393178 SHD393178 SQZ393178 TAV393178 TKR393178 TUN393178 UEJ393178 UOF393178 UYB393178 VHX393178 VRT393178 WBP393178 WLL393178 WVH393178 XFD393178 IV458714 SR458714 ACN458714 AMJ458714 AWF458714 BGB458714 BPX458714 BZT458714 CJP458714 CTL458714 DDH458714 DND458714 DWZ458714 EGV458714 EQR458714 FAN458714 FKJ458714 FUF458714 GEB458714 GNX458714 GXT458714 HHP458714 HRL458714 IBH458714 ILD458714 IUZ458714 JEV458714 JOR458714 JYN458714 KIJ458714 KSF458714 LCB458714 LLX458714 LVT458714 MFP458714 MPL458714 MZH458714 NJD458714 NSZ458714 OCV458714 OMR458714 OWN458714 PGJ458714 PQF458714 QAB458714 QJX458714 QTT458714 RDP458714 RNL458714 RXH458714 SHD458714 SQZ458714 TAV458714 TKR458714 TUN458714 UEJ458714 UOF458714 UYB458714 VHX458714 VRT458714 WBP458714 WLL458714 WVH458714 XFD458714 IV524250 SR524250 ACN524250 AMJ524250 AWF524250 BGB524250 BPX524250 BZT524250 CJP524250 CTL524250 DDH524250 DND524250 DWZ524250 EGV524250 EQR524250 FAN524250 FKJ524250 FUF524250 GEB524250 GNX524250 GXT524250 HHP524250 HRL524250 IBH524250 ILD524250 IUZ524250 JEV524250 JOR524250 JYN524250 KIJ524250 KSF524250 LCB524250 LLX524250 LVT524250 MFP524250 MPL524250 MZH524250 NJD524250 NSZ524250 OCV524250 OMR524250 OWN524250 PGJ524250 PQF524250 QAB524250 QJX524250 QTT524250 RDP524250 RNL524250 RXH524250 SHD524250 SQZ524250 TAV524250 TKR524250 TUN524250 UEJ524250 UOF524250 UYB524250 VHX524250 VRT524250 WBP524250 WLL524250 WVH524250 XFD524250 IV589786 SR589786 ACN589786 AMJ589786 AWF589786 BGB589786 BPX589786 BZT589786 CJP589786 CTL589786 DDH589786 DND589786 DWZ589786 EGV589786 EQR589786 FAN589786 FKJ589786 FUF589786 GEB589786 GNX589786 GXT589786 HHP589786 HRL589786 IBH589786 ILD589786 IUZ589786 JEV589786 JOR589786 JYN589786 KIJ589786 KSF589786 LCB589786 LLX589786 LVT589786 MFP589786 MPL589786 MZH589786 NJD589786 NSZ589786 OCV589786 OMR589786 OWN589786 PGJ589786 PQF589786 QAB589786 QJX589786 QTT589786 RDP589786 RNL589786 RXH589786 SHD589786 SQZ589786 TAV589786 TKR589786 TUN589786 UEJ589786 UOF589786 UYB589786 VHX589786 VRT589786 WBP589786 WLL589786 WVH589786 XFD589786 IV655322 SR655322 ACN655322 AMJ655322 AWF655322 BGB655322 BPX655322 BZT655322 CJP655322 CTL655322 DDH655322 DND655322 DWZ655322 EGV655322 EQR655322 FAN655322 FKJ655322 FUF655322 GEB655322 GNX655322 GXT655322 HHP655322 HRL655322 IBH655322 ILD655322 IUZ655322 JEV655322 JOR655322 JYN655322 KIJ655322 KSF655322 LCB655322 LLX655322 LVT655322 MFP655322 MPL655322 MZH655322 NJD655322 NSZ655322 OCV655322 OMR655322 OWN655322 PGJ655322 PQF655322 QAB655322 QJX655322 QTT655322 RDP655322 RNL655322 RXH655322 SHD655322 SQZ655322 TAV655322 TKR655322 TUN655322 UEJ655322 UOF655322 UYB655322 VHX655322 VRT655322 WBP655322 WLL655322 WVH655322 XFD655322 IV720858 SR720858 ACN720858 AMJ720858 AWF720858 BGB720858 BPX720858 BZT720858 CJP720858 CTL720858 DDH720858 DND720858 DWZ720858 EGV720858 EQR720858 FAN720858 FKJ720858 FUF720858 GEB720858 GNX720858 GXT720858 HHP720858 HRL720858 IBH720858 ILD720858 IUZ720858 JEV720858 JOR720858 JYN720858 KIJ720858 KSF720858 LCB720858 LLX720858 LVT720858 MFP720858 MPL720858 MZH720858 NJD720858 NSZ720858 OCV720858 OMR720858 OWN720858 PGJ720858 PQF720858 QAB720858 QJX720858 QTT720858 RDP720858 RNL720858 RXH720858 SHD720858 SQZ720858 TAV720858 TKR720858 TUN720858 UEJ720858 UOF720858 UYB720858 VHX720858 VRT720858 WBP720858 WLL720858 WVH720858 XFD720858 IV786394 SR786394 ACN786394 AMJ786394 AWF786394 BGB786394 BPX786394 BZT786394 CJP786394 CTL786394 DDH786394 DND786394 DWZ786394 EGV786394 EQR786394 FAN786394 FKJ786394 FUF786394 GEB786394 GNX786394 GXT786394 HHP786394 HRL786394 IBH786394 ILD786394 IUZ786394 JEV786394 JOR786394 JYN786394 KIJ786394 KSF786394 LCB786394 LLX786394 LVT786394 MFP786394 MPL786394 MZH786394 NJD786394 NSZ786394 OCV786394 OMR786394 OWN786394 PGJ786394 PQF786394 QAB786394 QJX786394 QTT786394 RDP786394 RNL786394 RXH786394 SHD786394 SQZ786394 TAV786394 TKR786394 TUN786394 UEJ786394 UOF786394 UYB786394 VHX786394 VRT786394 WBP786394 WLL786394 WVH786394 XFD786394 IV851930 SR851930 ACN851930 AMJ851930 AWF851930 BGB851930 BPX851930 BZT851930 CJP851930 CTL851930 DDH851930 DND851930 DWZ851930 EGV851930 EQR851930 FAN851930 FKJ851930 FUF851930 GEB851930 GNX851930 GXT851930 HHP851930 HRL851930 IBH851930 ILD851930 IUZ851930 JEV851930 JOR851930 JYN851930 KIJ851930 KSF851930 LCB851930 LLX851930 LVT851930 MFP851930 MPL851930 MZH851930 NJD851930 NSZ851930 OCV851930 OMR851930 OWN851930 PGJ851930 PQF851930 QAB851930 QJX851930 QTT851930 RDP851930 RNL851930 RXH851930 SHD851930 SQZ851930 TAV851930 TKR851930 TUN851930 UEJ851930 UOF851930 UYB851930 VHX851930 VRT851930 WBP851930 WLL851930 WVH851930 XFD851930 IV917466 SR917466 ACN917466 AMJ917466 AWF917466 BGB917466 BPX917466 BZT917466 CJP917466 CTL917466 DDH917466 DND917466 DWZ917466 EGV917466 EQR917466 FAN917466 FKJ917466 FUF917466 GEB917466 GNX917466 GXT917466 HHP917466 HRL917466 IBH917466 ILD917466 IUZ917466 JEV917466 JOR917466 JYN917466 KIJ917466 KSF917466 LCB917466 LLX917466 LVT917466 MFP917466 MPL917466 MZH917466 NJD917466 NSZ917466 OCV917466 OMR917466 OWN917466 PGJ917466 PQF917466 QAB917466 QJX917466 QTT917466 RDP917466 RNL917466 RXH917466 SHD917466 SQZ917466 TAV917466 TKR917466 TUN917466 UEJ917466 UOF917466 UYB917466 VHX917466 VRT917466 WBP917466 WLL917466 WVH917466 XFD917466 IV983002 SR983002 ACN983002 AMJ983002 AWF983002 BGB983002 BPX983002 BZT983002 CJP983002 CTL983002 DDH983002 DND983002 DWZ983002 EGV983002 EQR983002 FAN983002 FKJ983002 FUF983002 GEB983002 GNX983002 GXT983002 HHP983002 HRL983002 IBH983002 ILD983002 IUZ983002 JEV983002 JOR983002 JYN983002 KIJ983002 KSF983002 LCB983002 LLX983002 LVT983002 MFP983002 MPL983002 MZH983002 NJD983002 NSZ983002 OCV983002 OMR983002 OWN983002 PGJ983002 PQF983002 QAB983002 QJX983002 QTT983002 RDP983002 RNL983002 RXH983002 SHD983002 SQZ983002 TAV983002 TKR983002 TUN983002 UEJ983002 UOF983002 UYB983002 VHX983002 VRT983002 WBP983002 WLL983002 WVH983002 XFD983002 IV1048538 SR1048538 ACN1048538 AMJ1048538 AWF1048538 BGB1048538 BPX1048538 BZT1048538 CJP1048538 CTL1048538 DDH1048538 DND1048538 DWZ1048538 EGV1048538 EQR1048538 FAN1048538 FKJ1048538 FUF1048538 GEB1048538 GNX1048538 GXT1048538 HHP1048538 HRL1048538 IBH1048538 ILD1048538 IUZ1048538 JEV1048538 JOR1048538 JYN1048538 KIJ1048538 KSF1048538 LCB1048538 LLX1048538 LVT1048538 MFP1048538 MPL1048538 MZH1048538 NJD1048538 NSZ1048538 OCV1048538 OMR1048538 OWN1048538 PGJ1048538 PQF1048538 QAB1048538 QJX1048538 QTT1048538 RDP1048538 RNL1048538 RXH1048538 SHD1048538 SQZ1048538 TAV1048538 TKR1048538 TUN1048538 UEJ1048538 UOF1048538 UYB1048538 VHX1048538 VRT1048538 WBP1048538 WLL1048538 WVH1048538 XFD1048538 D65498 IZ65498 SV65498 ACR65498 AMN65498 AWJ65498 BGF65498 BQB65498 BZX65498 CJT65498 CTP65498 DDL65498 DNH65498 DXD65498 EGZ65498 EQV65498 FAR65498 FKN65498 FUJ65498 GEF65498 GOB65498 GXX65498 HHT65498 HRP65498 IBL65498 ILH65498 IVD65498 JEZ65498 JOV65498 JYR65498 KIN65498 KSJ65498 LCF65498 LMB65498 LVX65498 MFT65498 MPP65498 MZL65498 NJH65498 NTD65498 OCZ65498 OMV65498 OWR65498 PGN65498 PQJ65498 QAF65498 QKB65498 QTX65498 RDT65498 RNP65498 RXL65498 SHH65498 SRD65498 TAZ65498 TKV65498 TUR65498 UEN65498 UOJ65498 UYF65498 VIB65498 VRX65498 WBT65498 WLP65498 WVL65498 D131034 IZ131034 SV131034 ACR131034 AMN131034 AWJ131034 BGF131034 BQB131034 BZX131034 CJT131034 CTP131034 DDL131034 DNH131034 DXD131034 EGZ131034 EQV131034 FAR131034 FKN131034 FUJ131034 GEF131034 GOB131034 GXX131034 HHT131034 HRP131034 IBL131034 ILH131034 IVD131034 JEZ131034 JOV131034 JYR131034 KIN131034 KSJ131034 LCF131034 LMB131034 LVX131034 MFT131034 MPP131034 MZL131034 NJH131034 NTD131034 OCZ131034 OMV131034 OWR131034 PGN131034 PQJ131034 QAF131034 QKB131034 QTX131034 RDT131034 RNP131034 RXL131034 SHH131034 SRD131034 TAZ131034 TKV131034 TUR131034 UEN131034 UOJ131034 UYF131034 VIB131034 VRX131034 WBT131034 WLP131034 WVL131034 D196570 IZ196570 SV196570 ACR196570 AMN196570 AWJ196570 BGF196570 BQB196570 BZX196570 CJT196570 CTP196570 DDL196570 DNH196570 DXD196570 EGZ196570 EQV196570 FAR196570 FKN196570 FUJ196570 GEF196570 GOB196570 GXX196570 HHT196570 HRP196570 IBL196570 ILH196570 IVD196570 JEZ196570 JOV196570 JYR196570 KIN196570 KSJ196570 LCF196570 LMB196570 LVX196570 MFT196570 MPP196570 MZL196570 NJH196570 NTD196570 OCZ196570 OMV196570 OWR196570 PGN196570 PQJ196570 QAF196570 QKB196570 QTX196570 RDT196570 RNP196570 RXL196570 SHH196570 SRD196570 TAZ196570 TKV196570 TUR196570 UEN196570 UOJ196570 UYF196570 VIB196570 VRX196570 WBT196570 WLP196570 WVL196570 D262106 IZ262106 SV262106 ACR262106 AMN262106 AWJ262106 BGF262106 BQB262106 BZX262106 CJT262106 CTP262106 DDL262106 DNH262106 DXD262106 EGZ262106 EQV262106 FAR262106 FKN262106 FUJ262106 GEF262106 GOB262106 GXX262106 HHT262106 HRP262106 IBL262106 ILH262106 IVD262106 JEZ262106 JOV262106 JYR262106 KIN262106 KSJ262106 LCF262106 LMB262106 LVX262106 MFT262106 MPP262106 MZL262106 NJH262106 NTD262106 OCZ262106 OMV262106 OWR262106 PGN262106 PQJ262106 QAF262106 QKB262106 QTX262106 RDT262106 RNP262106 RXL262106 SHH262106 SRD262106 TAZ262106 TKV262106 TUR262106 UEN262106 UOJ262106 UYF262106 VIB262106 VRX262106 WBT262106 WLP262106 WVL262106 D327642 IZ327642 SV327642 ACR327642 AMN327642 AWJ327642 BGF327642 BQB327642 BZX327642 CJT327642 CTP327642 DDL327642 DNH327642 DXD327642 EGZ327642 EQV327642 FAR327642 FKN327642 FUJ327642 GEF327642 GOB327642 GXX327642 HHT327642 HRP327642 IBL327642 ILH327642 IVD327642 JEZ327642 JOV327642 JYR327642 KIN327642 KSJ327642 LCF327642 LMB327642 LVX327642 MFT327642 MPP327642 MZL327642 NJH327642 NTD327642 OCZ327642 OMV327642 OWR327642 PGN327642 PQJ327642 QAF327642 QKB327642 QTX327642 RDT327642 RNP327642 RXL327642 SHH327642 SRD327642 TAZ327642 TKV327642 TUR327642 UEN327642 UOJ327642 UYF327642 VIB327642 VRX327642 WBT327642 WLP327642 WVL327642 D393178 IZ393178 SV393178 ACR393178 AMN393178 AWJ393178 BGF393178 BQB393178 BZX393178 CJT393178 CTP393178 DDL393178 DNH393178 DXD393178 EGZ393178 EQV393178 FAR393178 FKN393178 FUJ393178 GEF393178 GOB393178 GXX393178 HHT393178 HRP393178 IBL393178 ILH393178 IVD393178 JEZ393178 JOV393178 JYR393178 KIN393178 KSJ393178 LCF393178 LMB393178 LVX393178 MFT393178 MPP393178 MZL393178 NJH393178 NTD393178 OCZ393178 OMV393178 OWR393178 PGN393178 PQJ393178 QAF393178 QKB393178 QTX393178 RDT393178 RNP393178 RXL393178 SHH393178 SRD393178 TAZ393178 TKV393178 TUR393178 UEN393178 UOJ393178 UYF393178 VIB393178 VRX393178 WBT393178 WLP393178 WVL393178 D458714 IZ458714 SV458714 ACR458714 AMN458714 AWJ458714 BGF458714 BQB458714 BZX458714 CJT458714 CTP458714 DDL458714 DNH458714 DXD458714 EGZ458714 EQV458714 FAR458714 FKN458714 FUJ458714 GEF458714 GOB458714 GXX458714 HHT458714 HRP458714 IBL458714 ILH458714 IVD458714 JEZ458714 JOV458714 JYR458714 KIN458714 KSJ458714 LCF458714 LMB458714 LVX458714 MFT458714 MPP458714 MZL458714 NJH458714 NTD458714 OCZ458714 OMV458714 OWR458714 PGN458714 PQJ458714 QAF458714 QKB458714 QTX458714 RDT458714 RNP458714 RXL458714 SHH458714 SRD458714 TAZ458714 TKV458714 TUR458714 UEN458714 UOJ458714 UYF458714 VIB458714 VRX458714 WBT458714 WLP458714 WVL458714 D524250 IZ524250 SV524250 ACR524250 AMN524250 AWJ524250 BGF524250 BQB524250 BZX524250 CJT524250 CTP524250 DDL524250 DNH524250 DXD524250 EGZ524250 EQV524250 FAR524250 FKN524250 FUJ524250 GEF524250 GOB524250 GXX524250 HHT524250 HRP524250 IBL524250 ILH524250 IVD524250 JEZ524250 JOV524250 JYR524250 KIN524250 KSJ524250 LCF524250 LMB524250 LVX524250 MFT524250 MPP524250 MZL524250 NJH524250 NTD524250 OCZ524250 OMV524250 OWR524250 PGN524250 PQJ524250 QAF524250 QKB524250 QTX524250 RDT524250 RNP524250 RXL524250 SHH524250 SRD524250 TAZ524250 TKV524250 TUR524250 UEN524250 UOJ524250 UYF524250 VIB524250 VRX524250 WBT524250 WLP524250 WVL524250 D589786 IZ589786 SV589786 ACR589786 AMN589786 AWJ589786 BGF589786 BQB589786 BZX589786 CJT589786 CTP589786 DDL589786 DNH589786 DXD589786 EGZ589786 EQV589786 FAR589786 FKN589786 FUJ589786 GEF589786 GOB589786 GXX589786 HHT589786 HRP589786 IBL589786 ILH589786 IVD589786 JEZ589786 JOV589786 JYR589786 KIN589786 KSJ589786 LCF589786 LMB589786 LVX589786 MFT589786 MPP589786 MZL589786 NJH589786 NTD589786 OCZ589786 OMV589786 OWR589786 PGN589786 PQJ589786 QAF589786 QKB589786 QTX589786 RDT589786 RNP589786 RXL589786 SHH589786 SRD589786 TAZ589786 TKV589786 TUR589786 UEN589786 UOJ589786 UYF589786 VIB589786 VRX589786 WBT589786 WLP589786 WVL589786 D655322 IZ655322 SV655322 ACR655322 AMN655322 AWJ655322 BGF655322 BQB655322 BZX655322 CJT655322 CTP655322 DDL655322 DNH655322 DXD655322 EGZ655322 EQV655322 FAR655322 FKN655322 FUJ655322 GEF655322 GOB655322 GXX655322 HHT655322 HRP655322 IBL655322 ILH655322 IVD655322 JEZ655322 JOV655322 JYR655322 KIN655322 KSJ655322 LCF655322 LMB655322 LVX655322 MFT655322 MPP655322 MZL655322 NJH655322 NTD655322 OCZ655322 OMV655322 OWR655322 PGN655322 PQJ655322 QAF655322 QKB655322 QTX655322 RDT655322 RNP655322 RXL655322 SHH655322 SRD655322 TAZ655322 TKV655322 TUR655322 UEN655322 UOJ655322 UYF655322 VIB655322 VRX655322 WBT655322 WLP655322 WVL655322 D720858 IZ720858 SV720858 ACR720858 AMN720858 AWJ720858 BGF720858 BQB720858 BZX720858 CJT720858 CTP720858 DDL720858 DNH720858 DXD720858 EGZ720858 EQV720858 FAR720858 FKN720858 FUJ720858 GEF720858 GOB720858 GXX720858 HHT720858 HRP720858 IBL720858 ILH720858 IVD720858 JEZ720858 JOV720858 JYR720858 KIN720858 KSJ720858 LCF720858 LMB720858 LVX720858 MFT720858 MPP720858 MZL720858 NJH720858 NTD720858 OCZ720858 OMV720858 OWR720858 PGN720858 PQJ720858 QAF720858 QKB720858 QTX720858 RDT720858 RNP720858 RXL720858 SHH720858 SRD720858 TAZ720858 TKV720858 TUR720858 UEN720858 UOJ720858 UYF720858 VIB720858 VRX720858 WBT720858 WLP720858 WVL720858 D786394 IZ786394 SV786394 ACR786394 AMN786394 AWJ786394 BGF786394 BQB786394 BZX786394 CJT786394 CTP786394 DDL786394 DNH786394 DXD786394 EGZ786394 EQV786394 FAR786394 FKN786394 FUJ786394 GEF786394 GOB786394 GXX786394 HHT786394 HRP786394 IBL786394 ILH786394 IVD786394 JEZ786394 JOV786394 JYR786394 KIN786394 KSJ786394 LCF786394 LMB786394 LVX786394 MFT786394 MPP786394 MZL786394 NJH786394 NTD786394 OCZ786394 OMV786394 OWR786394 PGN786394 PQJ786394 QAF786394 QKB786394 QTX786394 RDT786394 RNP786394 RXL786394 SHH786394 SRD786394 TAZ786394 TKV786394 TUR786394 UEN786394 UOJ786394 UYF786394 VIB786394 VRX786394 WBT786394 WLP786394 WVL786394 D851930 IZ851930 SV851930 ACR851930 AMN851930 AWJ851930 BGF851930 BQB851930 BZX851930 CJT851930 CTP851930 DDL851930 DNH851930 DXD851930 EGZ851930 EQV851930 FAR851930 FKN851930 FUJ851930 GEF851930 GOB851930 GXX851930 HHT851930 HRP851930 IBL851930 ILH851930 IVD851930 JEZ851930 JOV851930 JYR851930 KIN851930 KSJ851930 LCF851930 LMB851930 LVX851930 MFT851930 MPP851930 MZL851930 NJH851930 NTD851930 OCZ851930 OMV851930 OWR851930 PGN851930 PQJ851930 QAF851930 QKB851930 QTX851930 RDT851930 RNP851930 RXL851930 SHH851930 SRD851930 TAZ851930 TKV851930 TUR851930 UEN851930 UOJ851930 UYF851930 VIB851930 VRX851930 WBT851930 WLP851930 WVL851930 D917466 IZ917466 SV917466 ACR917466 AMN917466 AWJ917466 BGF917466 BQB917466 BZX917466 CJT917466 CTP917466 DDL917466 DNH917466 DXD917466 EGZ917466 EQV917466 FAR917466 FKN917466 FUJ917466 GEF917466 GOB917466 GXX917466 HHT917466 HRP917466 IBL917466 ILH917466 IVD917466 JEZ917466 JOV917466 JYR917466 KIN917466 KSJ917466 LCF917466 LMB917466 LVX917466 MFT917466 MPP917466 MZL917466 NJH917466 NTD917466 OCZ917466 OMV917466 OWR917466 PGN917466 PQJ917466 QAF917466 QKB917466 QTX917466 RDT917466 RNP917466 RXL917466 SHH917466 SRD917466 TAZ917466 TKV917466 TUR917466 UEN917466 UOJ917466 UYF917466 VIB917466 VRX917466 WBT917466 WLP917466 WVL917466 D983002 IZ983002 SV983002 ACR983002 AMN983002 AWJ983002 BGF983002 BQB983002 BZX983002 CJT983002 CTP983002 DDL983002 DNH983002 DXD983002 EGZ983002 EQV983002 FAR983002 FKN983002 FUJ983002 GEF983002 GOB983002 GXX983002 HHT983002 HRP983002 IBL983002 ILH983002 IVD983002 JEZ983002 JOV983002 JYR983002 KIN983002 KSJ983002 LCF983002 LMB983002 LVX983002 MFT983002 MPP983002 MZL983002 NJH983002 NTD983002 OCZ983002 OMV983002 OWR983002 PGN983002 PQJ983002 QAF983002 QKB983002 QTX983002 RDT983002 RNP983002 RXL983002 SHH983002 SRD983002 TAZ983002 TKV983002 TUR983002 UEN983002 UOJ983002 UYF983002 VIB983002 VRX983002 WBT983002 WLP983002 WVL983002 D1048538 IZ1048538 SV1048538 ACR1048538 AMN1048538 AWJ1048538 BGF1048538 BQB1048538 BZX1048538 CJT1048538 CTP1048538 DDL1048538 DNH1048538 DXD1048538 EGZ1048538 EQV1048538 FAR1048538 FKN1048538 FUJ1048538 GEF1048538 GOB1048538 GXX1048538 HHT1048538 HRP1048538 IBL1048538 ILH1048538 IVD1048538 JEZ1048538 JOV1048538 JYR1048538 KIN1048538 KSJ1048538 LCF1048538 LMB1048538 LVX1048538 MFT1048538 MPP1048538 MZL1048538 NJH1048538 NTD1048538 OCZ1048538 OMV1048538 OWR1048538 PGN1048538 PQJ1048538 QAF1048538 QKB1048538 QTX1048538 RDT1048538 RNP1048538 RXL1048538 SHH1048538 SRD1048538 TAZ1048538 TKV1048538 TUR1048538 UEN1048538 UOJ1048538 UYF1048538 VIB1048538 VRX1048538 WBT1048538 WLP1048538 WVL1048538" xr:uid="{00000000-0002-0000-0000-000003000000}">
      <formula1>$I$15:$I$17</formula1>
    </dataValidation>
    <dataValidation type="list" allowBlank="1" showInputMessage="1" showErrorMessage="1" sqref="IV65499:IV65503 WVL1048539:WVL1048543 WLP1048539:WLP1048543 WBT1048539:WBT1048543 VRX1048539:VRX1048543 VIB1048539:VIB1048543 UYF1048539:UYF1048543 UOJ1048539:UOJ1048543 UEN1048539:UEN1048543 TUR1048539:TUR1048543 TKV1048539:TKV1048543 TAZ1048539:TAZ1048543 SRD1048539:SRD1048543 SHH1048539:SHH1048543 RXL1048539:RXL1048543 RNP1048539:RNP1048543 RDT1048539:RDT1048543 QTX1048539:QTX1048543 QKB1048539:QKB1048543 QAF1048539:QAF1048543 PQJ1048539:PQJ1048543 PGN1048539:PGN1048543 OWR1048539:OWR1048543 OMV1048539:OMV1048543 OCZ1048539:OCZ1048543 NTD1048539:NTD1048543 NJH1048539:NJH1048543 MZL1048539:MZL1048543 MPP1048539:MPP1048543 MFT1048539:MFT1048543 LVX1048539:LVX1048543 LMB1048539:LMB1048543 LCF1048539:LCF1048543 KSJ1048539:KSJ1048543 KIN1048539:KIN1048543 JYR1048539:JYR1048543 JOV1048539:JOV1048543 JEZ1048539:JEZ1048543 IVD1048539:IVD1048543 ILH1048539:ILH1048543 IBL1048539:IBL1048543 HRP1048539:HRP1048543 HHT1048539:HHT1048543 GXX1048539:GXX1048543 GOB1048539:GOB1048543 GEF1048539:GEF1048543 FUJ1048539:FUJ1048543 FKN1048539:FKN1048543 FAR1048539:FAR1048543 EQV1048539:EQV1048543 EGZ1048539:EGZ1048543 DXD1048539:DXD1048543 DNH1048539:DNH1048543 DDL1048539:DDL1048543 CTP1048539:CTP1048543 CJT1048539:CJT1048543 BZX1048539:BZX1048543 BQB1048539:BQB1048543 BGF1048539:BGF1048543 AWJ1048539:AWJ1048543 AMN1048539:AMN1048543 ACR1048539:ACR1048543 SV1048539:SV1048543 IZ1048539:IZ1048543 D1048539:D1048543 WVL983003:WVL983007 WLP983003:WLP983007 WBT983003:WBT983007 VRX983003:VRX983007 VIB983003:VIB983007 UYF983003:UYF983007 UOJ983003:UOJ983007 UEN983003:UEN983007 TUR983003:TUR983007 TKV983003:TKV983007 TAZ983003:TAZ983007 SRD983003:SRD983007 SHH983003:SHH983007 RXL983003:RXL983007 RNP983003:RNP983007 RDT983003:RDT983007 QTX983003:QTX983007 QKB983003:QKB983007 QAF983003:QAF983007 PQJ983003:PQJ983007 PGN983003:PGN983007 OWR983003:OWR983007 OMV983003:OMV983007 OCZ983003:OCZ983007 NTD983003:NTD983007 NJH983003:NJH983007 MZL983003:MZL983007 MPP983003:MPP983007 MFT983003:MFT983007 LVX983003:LVX983007 LMB983003:LMB983007 LCF983003:LCF983007 KSJ983003:KSJ983007 KIN983003:KIN983007 JYR983003:JYR983007 JOV983003:JOV983007 JEZ983003:JEZ983007 IVD983003:IVD983007 ILH983003:ILH983007 IBL983003:IBL983007 HRP983003:HRP983007 HHT983003:HHT983007 GXX983003:GXX983007 GOB983003:GOB983007 GEF983003:GEF983007 FUJ983003:FUJ983007 FKN983003:FKN983007 FAR983003:FAR983007 EQV983003:EQV983007 EGZ983003:EGZ983007 DXD983003:DXD983007 DNH983003:DNH983007 DDL983003:DDL983007 CTP983003:CTP983007 CJT983003:CJT983007 BZX983003:BZX983007 BQB983003:BQB983007 BGF983003:BGF983007 AWJ983003:AWJ983007 AMN983003:AMN983007 ACR983003:ACR983007 SV983003:SV983007 IZ983003:IZ983007 D983003:D983007 WVL917467:WVL917471 WLP917467:WLP917471 WBT917467:WBT917471 VRX917467:VRX917471 VIB917467:VIB917471 UYF917467:UYF917471 UOJ917467:UOJ917471 UEN917467:UEN917471 TUR917467:TUR917471 TKV917467:TKV917471 TAZ917467:TAZ917471 SRD917467:SRD917471 SHH917467:SHH917471 RXL917467:RXL917471 RNP917467:RNP917471 RDT917467:RDT917471 QTX917467:QTX917471 QKB917467:QKB917471 QAF917467:QAF917471 PQJ917467:PQJ917471 PGN917467:PGN917471 OWR917467:OWR917471 OMV917467:OMV917471 OCZ917467:OCZ917471 NTD917467:NTD917471 NJH917467:NJH917471 MZL917467:MZL917471 MPP917467:MPP917471 MFT917467:MFT917471 LVX917467:LVX917471 LMB917467:LMB917471 LCF917467:LCF917471 KSJ917467:KSJ917471 KIN917467:KIN917471 JYR917467:JYR917471 JOV917467:JOV917471 JEZ917467:JEZ917471 IVD917467:IVD917471 ILH917467:ILH917471 IBL917467:IBL917471 HRP917467:HRP917471 HHT917467:HHT917471 GXX917467:GXX917471 GOB917467:GOB917471 GEF917467:GEF917471 FUJ917467:FUJ917471 FKN917467:FKN917471 FAR917467:FAR917471 EQV917467:EQV917471 EGZ917467:EGZ917471 DXD917467:DXD917471 DNH917467:DNH917471 DDL917467:DDL917471 CTP917467:CTP917471 CJT917467:CJT917471 BZX917467:BZX917471 BQB917467:BQB917471 BGF917467:BGF917471 AWJ917467:AWJ917471 AMN917467:AMN917471 ACR917467:ACR917471 SV917467:SV917471 IZ917467:IZ917471 D917467:D917471 WVL851931:WVL851935 WLP851931:WLP851935 WBT851931:WBT851935 VRX851931:VRX851935 VIB851931:VIB851935 UYF851931:UYF851935 UOJ851931:UOJ851935 UEN851931:UEN851935 TUR851931:TUR851935 TKV851931:TKV851935 TAZ851931:TAZ851935 SRD851931:SRD851935 SHH851931:SHH851935 RXL851931:RXL851935 RNP851931:RNP851935 RDT851931:RDT851935 QTX851931:QTX851935 QKB851931:QKB851935 QAF851931:QAF851935 PQJ851931:PQJ851935 PGN851931:PGN851935 OWR851931:OWR851935 OMV851931:OMV851935 OCZ851931:OCZ851935 NTD851931:NTD851935 NJH851931:NJH851935 MZL851931:MZL851935 MPP851931:MPP851935 MFT851931:MFT851935 LVX851931:LVX851935 LMB851931:LMB851935 LCF851931:LCF851935 KSJ851931:KSJ851935 KIN851931:KIN851935 JYR851931:JYR851935 JOV851931:JOV851935 JEZ851931:JEZ851935 IVD851931:IVD851935 ILH851931:ILH851935 IBL851931:IBL851935 HRP851931:HRP851935 HHT851931:HHT851935 GXX851931:GXX851935 GOB851931:GOB851935 GEF851931:GEF851935 FUJ851931:FUJ851935 FKN851931:FKN851935 FAR851931:FAR851935 EQV851931:EQV851935 EGZ851931:EGZ851935 DXD851931:DXD851935 DNH851931:DNH851935 DDL851931:DDL851935 CTP851931:CTP851935 CJT851931:CJT851935 BZX851931:BZX851935 BQB851931:BQB851935 BGF851931:BGF851935 AWJ851931:AWJ851935 AMN851931:AMN851935 ACR851931:ACR851935 SV851931:SV851935 IZ851931:IZ851935 D851931:D851935 WVL786395:WVL786399 WLP786395:WLP786399 WBT786395:WBT786399 VRX786395:VRX786399 VIB786395:VIB786399 UYF786395:UYF786399 UOJ786395:UOJ786399 UEN786395:UEN786399 TUR786395:TUR786399 TKV786395:TKV786399 TAZ786395:TAZ786399 SRD786395:SRD786399 SHH786395:SHH786399 RXL786395:RXL786399 RNP786395:RNP786399 RDT786395:RDT786399 QTX786395:QTX786399 QKB786395:QKB786399 QAF786395:QAF786399 PQJ786395:PQJ786399 PGN786395:PGN786399 OWR786395:OWR786399 OMV786395:OMV786399 OCZ786395:OCZ786399 NTD786395:NTD786399 NJH786395:NJH786399 MZL786395:MZL786399 MPP786395:MPP786399 MFT786395:MFT786399 LVX786395:LVX786399 LMB786395:LMB786399 LCF786395:LCF786399 KSJ786395:KSJ786399 KIN786395:KIN786399 JYR786395:JYR786399 JOV786395:JOV786399 JEZ786395:JEZ786399 IVD786395:IVD786399 ILH786395:ILH786399 IBL786395:IBL786399 HRP786395:HRP786399 HHT786395:HHT786399 GXX786395:GXX786399 GOB786395:GOB786399 GEF786395:GEF786399 FUJ786395:FUJ786399 FKN786395:FKN786399 FAR786395:FAR786399 EQV786395:EQV786399 EGZ786395:EGZ786399 DXD786395:DXD786399 DNH786395:DNH786399 DDL786395:DDL786399 CTP786395:CTP786399 CJT786395:CJT786399 BZX786395:BZX786399 BQB786395:BQB786399 BGF786395:BGF786399 AWJ786395:AWJ786399 AMN786395:AMN786399 ACR786395:ACR786399 SV786395:SV786399 IZ786395:IZ786399 D786395:D786399 WVL720859:WVL720863 WLP720859:WLP720863 WBT720859:WBT720863 VRX720859:VRX720863 VIB720859:VIB720863 UYF720859:UYF720863 UOJ720859:UOJ720863 UEN720859:UEN720863 TUR720859:TUR720863 TKV720859:TKV720863 TAZ720859:TAZ720863 SRD720859:SRD720863 SHH720859:SHH720863 RXL720859:RXL720863 RNP720859:RNP720863 RDT720859:RDT720863 QTX720859:QTX720863 QKB720859:QKB720863 QAF720859:QAF720863 PQJ720859:PQJ720863 PGN720859:PGN720863 OWR720859:OWR720863 OMV720859:OMV720863 OCZ720859:OCZ720863 NTD720859:NTD720863 NJH720859:NJH720863 MZL720859:MZL720863 MPP720859:MPP720863 MFT720859:MFT720863 LVX720859:LVX720863 LMB720859:LMB720863 LCF720859:LCF720863 KSJ720859:KSJ720863 KIN720859:KIN720863 JYR720859:JYR720863 JOV720859:JOV720863 JEZ720859:JEZ720863 IVD720859:IVD720863 ILH720859:ILH720863 IBL720859:IBL720863 HRP720859:HRP720863 HHT720859:HHT720863 GXX720859:GXX720863 GOB720859:GOB720863 GEF720859:GEF720863 FUJ720859:FUJ720863 FKN720859:FKN720863 FAR720859:FAR720863 EQV720859:EQV720863 EGZ720859:EGZ720863 DXD720859:DXD720863 DNH720859:DNH720863 DDL720859:DDL720863 CTP720859:CTP720863 CJT720859:CJT720863 BZX720859:BZX720863 BQB720859:BQB720863 BGF720859:BGF720863 AWJ720859:AWJ720863 AMN720859:AMN720863 ACR720859:ACR720863 SV720859:SV720863 IZ720859:IZ720863 D720859:D720863 WVL655323:WVL655327 WLP655323:WLP655327 WBT655323:WBT655327 VRX655323:VRX655327 VIB655323:VIB655327 UYF655323:UYF655327 UOJ655323:UOJ655327 UEN655323:UEN655327 TUR655323:TUR655327 TKV655323:TKV655327 TAZ655323:TAZ655327 SRD655323:SRD655327 SHH655323:SHH655327 RXL655323:RXL655327 RNP655323:RNP655327 RDT655323:RDT655327 QTX655323:QTX655327 QKB655323:QKB655327 QAF655323:QAF655327 PQJ655323:PQJ655327 PGN655323:PGN655327 OWR655323:OWR655327 OMV655323:OMV655327 OCZ655323:OCZ655327 NTD655323:NTD655327 NJH655323:NJH655327 MZL655323:MZL655327 MPP655323:MPP655327 MFT655323:MFT655327 LVX655323:LVX655327 LMB655323:LMB655327 LCF655323:LCF655327 KSJ655323:KSJ655327 KIN655323:KIN655327 JYR655323:JYR655327 JOV655323:JOV655327 JEZ655323:JEZ655327 IVD655323:IVD655327 ILH655323:ILH655327 IBL655323:IBL655327 HRP655323:HRP655327 HHT655323:HHT655327 GXX655323:GXX655327 GOB655323:GOB655327 GEF655323:GEF655327 FUJ655323:FUJ655327 FKN655323:FKN655327 FAR655323:FAR655327 EQV655323:EQV655327 EGZ655323:EGZ655327 DXD655323:DXD655327 DNH655323:DNH655327 DDL655323:DDL655327 CTP655323:CTP655327 CJT655323:CJT655327 BZX655323:BZX655327 BQB655323:BQB655327 BGF655323:BGF655327 AWJ655323:AWJ655327 AMN655323:AMN655327 ACR655323:ACR655327 SV655323:SV655327 IZ655323:IZ655327 D655323:D655327 WVL589787:WVL589791 WLP589787:WLP589791 WBT589787:WBT589791 VRX589787:VRX589791 VIB589787:VIB589791 UYF589787:UYF589791 UOJ589787:UOJ589791 UEN589787:UEN589791 TUR589787:TUR589791 TKV589787:TKV589791 TAZ589787:TAZ589791 SRD589787:SRD589791 SHH589787:SHH589791 RXL589787:RXL589791 RNP589787:RNP589791 RDT589787:RDT589791 QTX589787:QTX589791 QKB589787:QKB589791 QAF589787:QAF589791 PQJ589787:PQJ589791 PGN589787:PGN589791 OWR589787:OWR589791 OMV589787:OMV589791 OCZ589787:OCZ589791 NTD589787:NTD589791 NJH589787:NJH589791 MZL589787:MZL589791 MPP589787:MPP589791 MFT589787:MFT589791 LVX589787:LVX589791 LMB589787:LMB589791 LCF589787:LCF589791 KSJ589787:KSJ589791 KIN589787:KIN589791 JYR589787:JYR589791 JOV589787:JOV589791 JEZ589787:JEZ589791 IVD589787:IVD589791 ILH589787:ILH589791 IBL589787:IBL589791 HRP589787:HRP589791 HHT589787:HHT589791 GXX589787:GXX589791 GOB589787:GOB589791 GEF589787:GEF589791 FUJ589787:FUJ589791 FKN589787:FKN589791 FAR589787:FAR589791 EQV589787:EQV589791 EGZ589787:EGZ589791 DXD589787:DXD589791 DNH589787:DNH589791 DDL589787:DDL589791 CTP589787:CTP589791 CJT589787:CJT589791 BZX589787:BZX589791 BQB589787:BQB589791 BGF589787:BGF589791 AWJ589787:AWJ589791 AMN589787:AMN589791 ACR589787:ACR589791 SV589787:SV589791 IZ589787:IZ589791 D589787:D589791 WVL524251:WVL524255 WLP524251:WLP524255 WBT524251:WBT524255 VRX524251:VRX524255 VIB524251:VIB524255 UYF524251:UYF524255 UOJ524251:UOJ524255 UEN524251:UEN524255 TUR524251:TUR524255 TKV524251:TKV524255 TAZ524251:TAZ524255 SRD524251:SRD524255 SHH524251:SHH524255 RXL524251:RXL524255 RNP524251:RNP524255 RDT524251:RDT524255 QTX524251:QTX524255 QKB524251:QKB524255 QAF524251:QAF524255 PQJ524251:PQJ524255 PGN524251:PGN524255 OWR524251:OWR524255 OMV524251:OMV524255 OCZ524251:OCZ524255 NTD524251:NTD524255 NJH524251:NJH524255 MZL524251:MZL524255 MPP524251:MPP524255 MFT524251:MFT524255 LVX524251:LVX524255 LMB524251:LMB524255 LCF524251:LCF524255 KSJ524251:KSJ524255 KIN524251:KIN524255 JYR524251:JYR524255 JOV524251:JOV524255 JEZ524251:JEZ524255 IVD524251:IVD524255 ILH524251:ILH524255 IBL524251:IBL524255 HRP524251:HRP524255 HHT524251:HHT524255 GXX524251:GXX524255 GOB524251:GOB524255 GEF524251:GEF524255 FUJ524251:FUJ524255 FKN524251:FKN524255 FAR524251:FAR524255 EQV524251:EQV524255 EGZ524251:EGZ524255 DXD524251:DXD524255 DNH524251:DNH524255 DDL524251:DDL524255 CTP524251:CTP524255 CJT524251:CJT524255 BZX524251:BZX524255 BQB524251:BQB524255 BGF524251:BGF524255 AWJ524251:AWJ524255 AMN524251:AMN524255 ACR524251:ACR524255 SV524251:SV524255 IZ524251:IZ524255 D524251:D524255 WVL458715:WVL458719 WLP458715:WLP458719 WBT458715:WBT458719 VRX458715:VRX458719 VIB458715:VIB458719 UYF458715:UYF458719 UOJ458715:UOJ458719 UEN458715:UEN458719 TUR458715:TUR458719 TKV458715:TKV458719 TAZ458715:TAZ458719 SRD458715:SRD458719 SHH458715:SHH458719 RXL458715:RXL458719 RNP458715:RNP458719 RDT458715:RDT458719 QTX458715:QTX458719 QKB458715:QKB458719 QAF458715:QAF458719 PQJ458715:PQJ458719 PGN458715:PGN458719 OWR458715:OWR458719 OMV458715:OMV458719 OCZ458715:OCZ458719 NTD458715:NTD458719 NJH458715:NJH458719 MZL458715:MZL458719 MPP458715:MPP458719 MFT458715:MFT458719 LVX458715:LVX458719 LMB458715:LMB458719 LCF458715:LCF458719 KSJ458715:KSJ458719 KIN458715:KIN458719 JYR458715:JYR458719 JOV458715:JOV458719 JEZ458715:JEZ458719 IVD458715:IVD458719 ILH458715:ILH458719 IBL458715:IBL458719 HRP458715:HRP458719 HHT458715:HHT458719 GXX458715:GXX458719 GOB458715:GOB458719 GEF458715:GEF458719 FUJ458715:FUJ458719 FKN458715:FKN458719 FAR458715:FAR458719 EQV458715:EQV458719 EGZ458715:EGZ458719 DXD458715:DXD458719 DNH458715:DNH458719 DDL458715:DDL458719 CTP458715:CTP458719 CJT458715:CJT458719 BZX458715:BZX458719 BQB458715:BQB458719 BGF458715:BGF458719 AWJ458715:AWJ458719 AMN458715:AMN458719 ACR458715:ACR458719 SV458715:SV458719 IZ458715:IZ458719 D458715:D458719 WVL393179:WVL393183 WLP393179:WLP393183 WBT393179:WBT393183 VRX393179:VRX393183 VIB393179:VIB393183 UYF393179:UYF393183 UOJ393179:UOJ393183 UEN393179:UEN393183 TUR393179:TUR393183 TKV393179:TKV393183 TAZ393179:TAZ393183 SRD393179:SRD393183 SHH393179:SHH393183 RXL393179:RXL393183 RNP393179:RNP393183 RDT393179:RDT393183 QTX393179:QTX393183 QKB393179:QKB393183 QAF393179:QAF393183 PQJ393179:PQJ393183 PGN393179:PGN393183 OWR393179:OWR393183 OMV393179:OMV393183 OCZ393179:OCZ393183 NTD393179:NTD393183 NJH393179:NJH393183 MZL393179:MZL393183 MPP393179:MPP393183 MFT393179:MFT393183 LVX393179:LVX393183 LMB393179:LMB393183 LCF393179:LCF393183 KSJ393179:KSJ393183 KIN393179:KIN393183 JYR393179:JYR393183 JOV393179:JOV393183 JEZ393179:JEZ393183 IVD393179:IVD393183 ILH393179:ILH393183 IBL393179:IBL393183 HRP393179:HRP393183 HHT393179:HHT393183 GXX393179:GXX393183 GOB393179:GOB393183 GEF393179:GEF393183 FUJ393179:FUJ393183 FKN393179:FKN393183 FAR393179:FAR393183 EQV393179:EQV393183 EGZ393179:EGZ393183 DXD393179:DXD393183 DNH393179:DNH393183 DDL393179:DDL393183 CTP393179:CTP393183 CJT393179:CJT393183 BZX393179:BZX393183 BQB393179:BQB393183 BGF393179:BGF393183 AWJ393179:AWJ393183 AMN393179:AMN393183 ACR393179:ACR393183 SV393179:SV393183 IZ393179:IZ393183 D393179:D393183 WVL327643:WVL327647 WLP327643:WLP327647 WBT327643:WBT327647 VRX327643:VRX327647 VIB327643:VIB327647 UYF327643:UYF327647 UOJ327643:UOJ327647 UEN327643:UEN327647 TUR327643:TUR327647 TKV327643:TKV327647 TAZ327643:TAZ327647 SRD327643:SRD327647 SHH327643:SHH327647 RXL327643:RXL327647 RNP327643:RNP327647 RDT327643:RDT327647 QTX327643:QTX327647 QKB327643:QKB327647 QAF327643:QAF327647 PQJ327643:PQJ327647 PGN327643:PGN327647 OWR327643:OWR327647 OMV327643:OMV327647 OCZ327643:OCZ327647 NTD327643:NTD327647 NJH327643:NJH327647 MZL327643:MZL327647 MPP327643:MPP327647 MFT327643:MFT327647 LVX327643:LVX327647 LMB327643:LMB327647 LCF327643:LCF327647 KSJ327643:KSJ327647 KIN327643:KIN327647 JYR327643:JYR327647 JOV327643:JOV327647 JEZ327643:JEZ327647 IVD327643:IVD327647 ILH327643:ILH327647 IBL327643:IBL327647 HRP327643:HRP327647 HHT327643:HHT327647 GXX327643:GXX327647 GOB327643:GOB327647 GEF327643:GEF327647 FUJ327643:FUJ327647 FKN327643:FKN327647 FAR327643:FAR327647 EQV327643:EQV327647 EGZ327643:EGZ327647 DXD327643:DXD327647 DNH327643:DNH327647 DDL327643:DDL327647 CTP327643:CTP327647 CJT327643:CJT327647 BZX327643:BZX327647 BQB327643:BQB327647 BGF327643:BGF327647 AWJ327643:AWJ327647 AMN327643:AMN327647 ACR327643:ACR327647 SV327643:SV327647 IZ327643:IZ327647 D327643:D327647 WVL262107:WVL262111 WLP262107:WLP262111 WBT262107:WBT262111 VRX262107:VRX262111 VIB262107:VIB262111 UYF262107:UYF262111 UOJ262107:UOJ262111 UEN262107:UEN262111 TUR262107:TUR262111 TKV262107:TKV262111 TAZ262107:TAZ262111 SRD262107:SRD262111 SHH262107:SHH262111 RXL262107:RXL262111 RNP262107:RNP262111 RDT262107:RDT262111 QTX262107:QTX262111 QKB262107:QKB262111 QAF262107:QAF262111 PQJ262107:PQJ262111 PGN262107:PGN262111 OWR262107:OWR262111 OMV262107:OMV262111 OCZ262107:OCZ262111 NTD262107:NTD262111 NJH262107:NJH262111 MZL262107:MZL262111 MPP262107:MPP262111 MFT262107:MFT262111 LVX262107:LVX262111 LMB262107:LMB262111 LCF262107:LCF262111 KSJ262107:KSJ262111 KIN262107:KIN262111 JYR262107:JYR262111 JOV262107:JOV262111 JEZ262107:JEZ262111 IVD262107:IVD262111 ILH262107:ILH262111 IBL262107:IBL262111 HRP262107:HRP262111 HHT262107:HHT262111 GXX262107:GXX262111 GOB262107:GOB262111 GEF262107:GEF262111 FUJ262107:FUJ262111 FKN262107:FKN262111 FAR262107:FAR262111 EQV262107:EQV262111 EGZ262107:EGZ262111 DXD262107:DXD262111 DNH262107:DNH262111 DDL262107:DDL262111 CTP262107:CTP262111 CJT262107:CJT262111 BZX262107:BZX262111 BQB262107:BQB262111 BGF262107:BGF262111 AWJ262107:AWJ262111 AMN262107:AMN262111 ACR262107:ACR262111 SV262107:SV262111 IZ262107:IZ262111 D262107:D262111 WVL196571:WVL196575 WLP196571:WLP196575 WBT196571:WBT196575 VRX196571:VRX196575 VIB196571:VIB196575 UYF196571:UYF196575 UOJ196571:UOJ196575 UEN196571:UEN196575 TUR196571:TUR196575 TKV196571:TKV196575 TAZ196571:TAZ196575 SRD196571:SRD196575 SHH196571:SHH196575 RXL196571:RXL196575 RNP196571:RNP196575 RDT196571:RDT196575 QTX196571:QTX196575 QKB196571:QKB196575 QAF196571:QAF196575 PQJ196571:PQJ196575 PGN196571:PGN196575 OWR196571:OWR196575 OMV196571:OMV196575 OCZ196571:OCZ196575 NTD196571:NTD196575 NJH196571:NJH196575 MZL196571:MZL196575 MPP196571:MPP196575 MFT196571:MFT196575 LVX196571:LVX196575 LMB196571:LMB196575 LCF196571:LCF196575 KSJ196571:KSJ196575 KIN196571:KIN196575 JYR196571:JYR196575 JOV196571:JOV196575 JEZ196571:JEZ196575 IVD196571:IVD196575 ILH196571:ILH196575 IBL196571:IBL196575 HRP196571:HRP196575 HHT196571:HHT196575 GXX196571:GXX196575 GOB196571:GOB196575 GEF196571:GEF196575 FUJ196571:FUJ196575 FKN196571:FKN196575 FAR196571:FAR196575 EQV196571:EQV196575 EGZ196571:EGZ196575 DXD196571:DXD196575 DNH196571:DNH196575 DDL196571:DDL196575 CTP196571:CTP196575 CJT196571:CJT196575 BZX196571:BZX196575 BQB196571:BQB196575 BGF196571:BGF196575 AWJ196571:AWJ196575 AMN196571:AMN196575 ACR196571:ACR196575 SV196571:SV196575 IZ196571:IZ196575 D196571:D196575 WVL131035:WVL131039 WLP131035:WLP131039 WBT131035:WBT131039 VRX131035:VRX131039 VIB131035:VIB131039 UYF131035:UYF131039 UOJ131035:UOJ131039 UEN131035:UEN131039 TUR131035:TUR131039 TKV131035:TKV131039 TAZ131035:TAZ131039 SRD131035:SRD131039 SHH131035:SHH131039 RXL131035:RXL131039 RNP131035:RNP131039 RDT131035:RDT131039 QTX131035:QTX131039 QKB131035:QKB131039 QAF131035:QAF131039 PQJ131035:PQJ131039 PGN131035:PGN131039 OWR131035:OWR131039 OMV131035:OMV131039 OCZ131035:OCZ131039 NTD131035:NTD131039 NJH131035:NJH131039 MZL131035:MZL131039 MPP131035:MPP131039 MFT131035:MFT131039 LVX131035:LVX131039 LMB131035:LMB131039 LCF131035:LCF131039 KSJ131035:KSJ131039 KIN131035:KIN131039 JYR131035:JYR131039 JOV131035:JOV131039 JEZ131035:JEZ131039 IVD131035:IVD131039 ILH131035:ILH131039 IBL131035:IBL131039 HRP131035:HRP131039 HHT131035:HHT131039 GXX131035:GXX131039 GOB131035:GOB131039 GEF131035:GEF131039 FUJ131035:FUJ131039 FKN131035:FKN131039 FAR131035:FAR131039 EQV131035:EQV131039 EGZ131035:EGZ131039 DXD131035:DXD131039 DNH131035:DNH131039 DDL131035:DDL131039 CTP131035:CTP131039 CJT131035:CJT131039 BZX131035:BZX131039 BQB131035:BQB131039 BGF131035:BGF131039 AWJ131035:AWJ131039 AMN131035:AMN131039 ACR131035:ACR131039 SV131035:SV131039 IZ131035:IZ131039 D131035:D131039 WVL65499:WVL65503 WLP65499:WLP65503 WBT65499:WBT65503 VRX65499:VRX65503 VIB65499:VIB65503 UYF65499:UYF65503 UOJ65499:UOJ65503 UEN65499:UEN65503 TUR65499:TUR65503 TKV65499:TKV65503 TAZ65499:TAZ65503 SRD65499:SRD65503 SHH65499:SHH65503 RXL65499:RXL65503 RNP65499:RNP65503 RDT65499:RDT65503 QTX65499:QTX65503 QKB65499:QKB65503 QAF65499:QAF65503 PQJ65499:PQJ65503 PGN65499:PGN65503 OWR65499:OWR65503 OMV65499:OMV65503 OCZ65499:OCZ65503 NTD65499:NTD65503 NJH65499:NJH65503 MZL65499:MZL65503 MPP65499:MPP65503 MFT65499:MFT65503 LVX65499:LVX65503 LMB65499:LMB65503 LCF65499:LCF65503 KSJ65499:KSJ65503 KIN65499:KIN65503 JYR65499:JYR65503 JOV65499:JOV65503 JEZ65499:JEZ65503 IVD65499:IVD65503 ILH65499:ILH65503 IBL65499:IBL65503 HRP65499:HRP65503 HHT65499:HHT65503 GXX65499:GXX65503 GOB65499:GOB65503 GEF65499:GEF65503 FUJ65499:FUJ65503 FKN65499:FKN65503 FAR65499:FAR65503 EQV65499:EQV65503 EGZ65499:EGZ65503 DXD65499:DXD65503 DNH65499:DNH65503 DDL65499:DDL65503 CTP65499:CTP65503 CJT65499:CJT65503 BZX65499:BZX65503 BQB65499:BQB65503 BGF65499:BGF65503 AWJ65499:AWJ65503 AMN65499:AMN65503 ACR65499:ACR65503 SV65499:SV65503 IZ65499:IZ65503 D65499:D65503 XFD1048539:XFD1048543 WVH1048539:WVH1048543 WLL1048539:WLL1048543 WBP1048539:WBP1048543 VRT1048539:VRT1048543 VHX1048539:VHX1048543 UYB1048539:UYB1048543 UOF1048539:UOF1048543 UEJ1048539:UEJ1048543 TUN1048539:TUN1048543 TKR1048539:TKR1048543 TAV1048539:TAV1048543 SQZ1048539:SQZ1048543 SHD1048539:SHD1048543 RXH1048539:RXH1048543 RNL1048539:RNL1048543 RDP1048539:RDP1048543 QTT1048539:QTT1048543 QJX1048539:QJX1048543 QAB1048539:QAB1048543 PQF1048539:PQF1048543 PGJ1048539:PGJ1048543 OWN1048539:OWN1048543 OMR1048539:OMR1048543 OCV1048539:OCV1048543 NSZ1048539:NSZ1048543 NJD1048539:NJD1048543 MZH1048539:MZH1048543 MPL1048539:MPL1048543 MFP1048539:MFP1048543 LVT1048539:LVT1048543 LLX1048539:LLX1048543 LCB1048539:LCB1048543 KSF1048539:KSF1048543 KIJ1048539:KIJ1048543 JYN1048539:JYN1048543 JOR1048539:JOR1048543 JEV1048539:JEV1048543 IUZ1048539:IUZ1048543 ILD1048539:ILD1048543 IBH1048539:IBH1048543 HRL1048539:HRL1048543 HHP1048539:HHP1048543 GXT1048539:GXT1048543 GNX1048539:GNX1048543 GEB1048539:GEB1048543 FUF1048539:FUF1048543 FKJ1048539:FKJ1048543 FAN1048539:FAN1048543 EQR1048539:EQR1048543 EGV1048539:EGV1048543 DWZ1048539:DWZ1048543 DND1048539:DND1048543 DDH1048539:DDH1048543 CTL1048539:CTL1048543 CJP1048539:CJP1048543 BZT1048539:BZT1048543 BPX1048539:BPX1048543 BGB1048539:BGB1048543 AWF1048539:AWF1048543 AMJ1048539:AMJ1048543 ACN1048539:ACN1048543 SR1048539:SR1048543 IV1048539:IV1048543 XFD983003:XFD983007 WVH983003:WVH983007 WLL983003:WLL983007 WBP983003:WBP983007 VRT983003:VRT983007 VHX983003:VHX983007 UYB983003:UYB983007 UOF983003:UOF983007 UEJ983003:UEJ983007 TUN983003:TUN983007 TKR983003:TKR983007 TAV983003:TAV983007 SQZ983003:SQZ983007 SHD983003:SHD983007 RXH983003:RXH983007 RNL983003:RNL983007 RDP983003:RDP983007 QTT983003:QTT983007 QJX983003:QJX983007 QAB983003:QAB983007 PQF983003:PQF983007 PGJ983003:PGJ983007 OWN983003:OWN983007 OMR983003:OMR983007 OCV983003:OCV983007 NSZ983003:NSZ983007 NJD983003:NJD983007 MZH983003:MZH983007 MPL983003:MPL983007 MFP983003:MFP983007 LVT983003:LVT983007 LLX983003:LLX983007 LCB983003:LCB983007 KSF983003:KSF983007 KIJ983003:KIJ983007 JYN983003:JYN983007 JOR983003:JOR983007 JEV983003:JEV983007 IUZ983003:IUZ983007 ILD983003:ILD983007 IBH983003:IBH983007 HRL983003:HRL983007 HHP983003:HHP983007 GXT983003:GXT983007 GNX983003:GNX983007 GEB983003:GEB983007 FUF983003:FUF983007 FKJ983003:FKJ983007 FAN983003:FAN983007 EQR983003:EQR983007 EGV983003:EGV983007 DWZ983003:DWZ983007 DND983003:DND983007 DDH983003:DDH983007 CTL983003:CTL983007 CJP983003:CJP983007 BZT983003:BZT983007 BPX983003:BPX983007 BGB983003:BGB983007 AWF983003:AWF983007 AMJ983003:AMJ983007 ACN983003:ACN983007 SR983003:SR983007 IV983003:IV983007 XFD917467:XFD917471 WVH917467:WVH917471 WLL917467:WLL917471 WBP917467:WBP917471 VRT917467:VRT917471 VHX917467:VHX917471 UYB917467:UYB917471 UOF917467:UOF917471 UEJ917467:UEJ917471 TUN917467:TUN917471 TKR917467:TKR917471 TAV917467:TAV917471 SQZ917467:SQZ917471 SHD917467:SHD917471 RXH917467:RXH917471 RNL917467:RNL917471 RDP917467:RDP917471 QTT917467:QTT917471 QJX917467:QJX917471 QAB917467:QAB917471 PQF917467:PQF917471 PGJ917467:PGJ917471 OWN917467:OWN917471 OMR917467:OMR917471 OCV917467:OCV917471 NSZ917467:NSZ917471 NJD917467:NJD917471 MZH917467:MZH917471 MPL917467:MPL917471 MFP917467:MFP917471 LVT917467:LVT917471 LLX917467:LLX917471 LCB917467:LCB917471 KSF917467:KSF917471 KIJ917467:KIJ917471 JYN917467:JYN917471 JOR917467:JOR917471 JEV917467:JEV917471 IUZ917467:IUZ917471 ILD917467:ILD917471 IBH917467:IBH917471 HRL917467:HRL917471 HHP917467:HHP917471 GXT917467:GXT917471 GNX917467:GNX917471 GEB917467:GEB917471 FUF917467:FUF917471 FKJ917467:FKJ917471 FAN917467:FAN917471 EQR917467:EQR917471 EGV917467:EGV917471 DWZ917467:DWZ917471 DND917467:DND917471 DDH917467:DDH917471 CTL917467:CTL917471 CJP917467:CJP917471 BZT917467:BZT917471 BPX917467:BPX917471 BGB917467:BGB917471 AWF917467:AWF917471 AMJ917467:AMJ917471 ACN917467:ACN917471 SR917467:SR917471 IV917467:IV917471 XFD851931:XFD851935 WVH851931:WVH851935 WLL851931:WLL851935 WBP851931:WBP851935 VRT851931:VRT851935 VHX851931:VHX851935 UYB851931:UYB851935 UOF851931:UOF851935 UEJ851931:UEJ851935 TUN851931:TUN851935 TKR851931:TKR851935 TAV851931:TAV851935 SQZ851931:SQZ851935 SHD851931:SHD851935 RXH851931:RXH851935 RNL851931:RNL851935 RDP851931:RDP851935 QTT851931:QTT851935 QJX851931:QJX851935 QAB851931:QAB851935 PQF851931:PQF851935 PGJ851931:PGJ851935 OWN851931:OWN851935 OMR851931:OMR851935 OCV851931:OCV851935 NSZ851931:NSZ851935 NJD851931:NJD851935 MZH851931:MZH851935 MPL851931:MPL851935 MFP851931:MFP851935 LVT851931:LVT851935 LLX851931:LLX851935 LCB851931:LCB851935 KSF851931:KSF851935 KIJ851931:KIJ851935 JYN851931:JYN851935 JOR851931:JOR851935 JEV851931:JEV851935 IUZ851931:IUZ851935 ILD851931:ILD851935 IBH851931:IBH851935 HRL851931:HRL851935 HHP851931:HHP851935 GXT851931:GXT851935 GNX851931:GNX851935 GEB851931:GEB851935 FUF851931:FUF851935 FKJ851931:FKJ851935 FAN851931:FAN851935 EQR851931:EQR851935 EGV851931:EGV851935 DWZ851931:DWZ851935 DND851931:DND851935 DDH851931:DDH851935 CTL851931:CTL851935 CJP851931:CJP851935 BZT851931:BZT851935 BPX851931:BPX851935 BGB851931:BGB851935 AWF851931:AWF851935 AMJ851931:AMJ851935 ACN851931:ACN851935 SR851931:SR851935 IV851931:IV851935 XFD786395:XFD786399 WVH786395:WVH786399 WLL786395:WLL786399 WBP786395:WBP786399 VRT786395:VRT786399 VHX786395:VHX786399 UYB786395:UYB786399 UOF786395:UOF786399 UEJ786395:UEJ786399 TUN786395:TUN786399 TKR786395:TKR786399 TAV786395:TAV786399 SQZ786395:SQZ786399 SHD786395:SHD786399 RXH786395:RXH786399 RNL786395:RNL786399 RDP786395:RDP786399 QTT786395:QTT786399 QJX786395:QJX786399 QAB786395:QAB786399 PQF786395:PQF786399 PGJ786395:PGJ786399 OWN786395:OWN786399 OMR786395:OMR786399 OCV786395:OCV786399 NSZ786395:NSZ786399 NJD786395:NJD786399 MZH786395:MZH786399 MPL786395:MPL786399 MFP786395:MFP786399 LVT786395:LVT786399 LLX786395:LLX786399 LCB786395:LCB786399 KSF786395:KSF786399 KIJ786395:KIJ786399 JYN786395:JYN786399 JOR786395:JOR786399 JEV786395:JEV786399 IUZ786395:IUZ786399 ILD786395:ILD786399 IBH786395:IBH786399 HRL786395:HRL786399 HHP786395:HHP786399 GXT786395:GXT786399 GNX786395:GNX786399 GEB786395:GEB786399 FUF786395:FUF786399 FKJ786395:FKJ786399 FAN786395:FAN786399 EQR786395:EQR786399 EGV786395:EGV786399 DWZ786395:DWZ786399 DND786395:DND786399 DDH786395:DDH786399 CTL786395:CTL786399 CJP786395:CJP786399 BZT786395:BZT786399 BPX786395:BPX786399 BGB786395:BGB786399 AWF786395:AWF786399 AMJ786395:AMJ786399 ACN786395:ACN786399 SR786395:SR786399 IV786395:IV786399 XFD720859:XFD720863 WVH720859:WVH720863 WLL720859:WLL720863 WBP720859:WBP720863 VRT720859:VRT720863 VHX720859:VHX720863 UYB720859:UYB720863 UOF720859:UOF720863 UEJ720859:UEJ720863 TUN720859:TUN720863 TKR720859:TKR720863 TAV720859:TAV720863 SQZ720859:SQZ720863 SHD720859:SHD720863 RXH720859:RXH720863 RNL720859:RNL720863 RDP720859:RDP720863 QTT720859:QTT720863 QJX720859:QJX720863 QAB720859:QAB720863 PQF720859:PQF720863 PGJ720859:PGJ720863 OWN720859:OWN720863 OMR720859:OMR720863 OCV720859:OCV720863 NSZ720859:NSZ720863 NJD720859:NJD720863 MZH720859:MZH720863 MPL720859:MPL720863 MFP720859:MFP720863 LVT720859:LVT720863 LLX720859:LLX720863 LCB720859:LCB720863 KSF720859:KSF720863 KIJ720859:KIJ720863 JYN720859:JYN720863 JOR720859:JOR720863 JEV720859:JEV720863 IUZ720859:IUZ720863 ILD720859:ILD720863 IBH720859:IBH720863 HRL720859:HRL720863 HHP720859:HHP720863 GXT720859:GXT720863 GNX720859:GNX720863 GEB720859:GEB720863 FUF720859:FUF720863 FKJ720859:FKJ720863 FAN720859:FAN720863 EQR720859:EQR720863 EGV720859:EGV720863 DWZ720859:DWZ720863 DND720859:DND720863 DDH720859:DDH720863 CTL720859:CTL720863 CJP720859:CJP720863 BZT720859:BZT720863 BPX720859:BPX720863 BGB720859:BGB720863 AWF720859:AWF720863 AMJ720859:AMJ720863 ACN720859:ACN720863 SR720859:SR720863 IV720859:IV720863 XFD655323:XFD655327 WVH655323:WVH655327 WLL655323:WLL655327 WBP655323:WBP655327 VRT655323:VRT655327 VHX655323:VHX655327 UYB655323:UYB655327 UOF655323:UOF655327 UEJ655323:UEJ655327 TUN655323:TUN655327 TKR655323:TKR655327 TAV655323:TAV655327 SQZ655323:SQZ655327 SHD655323:SHD655327 RXH655323:RXH655327 RNL655323:RNL655327 RDP655323:RDP655327 QTT655323:QTT655327 QJX655323:QJX655327 QAB655323:QAB655327 PQF655323:PQF655327 PGJ655323:PGJ655327 OWN655323:OWN655327 OMR655323:OMR655327 OCV655323:OCV655327 NSZ655323:NSZ655327 NJD655323:NJD655327 MZH655323:MZH655327 MPL655323:MPL655327 MFP655323:MFP655327 LVT655323:LVT655327 LLX655323:LLX655327 LCB655323:LCB655327 KSF655323:KSF655327 KIJ655323:KIJ655327 JYN655323:JYN655327 JOR655323:JOR655327 JEV655323:JEV655327 IUZ655323:IUZ655327 ILD655323:ILD655327 IBH655323:IBH655327 HRL655323:HRL655327 HHP655323:HHP655327 GXT655323:GXT655327 GNX655323:GNX655327 GEB655323:GEB655327 FUF655323:FUF655327 FKJ655323:FKJ655327 FAN655323:FAN655327 EQR655323:EQR655327 EGV655323:EGV655327 DWZ655323:DWZ655327 DND655323:DND655327 DDH655323:DDH655327 CTL655323:CTL655327 CJP655323:CJP655327 BZT655323:BZT655327 BPX655323:BPX655327 BGB655323:BGB655327 AWF655323:AWF655327 AMJ655323:AMJ655327 ACN655323:ACN655327 SR655323:SR655327 IV655323:IV655327 XFD589787:XFD589791 WVH589787:WVH589791 WLL589787:WLL589791 WBP589787:WBP589791 VRT589787:VRT589791 VHX589787:VHX589791 UYB589787:UYB589791 UOF589787:UOF589791 UEJ589787:UEJ589791 TUN589787:TUN589791 TKR589787:TKR589791 TAV589787:TAV589791 SQZ589787:SQZ589791 SHD589787:SHD589791 RXH589787:RXH589791 RNL589787:RNL589791 RDP589787:RDP589791 QTT589787:QTT589791 QJX589787:QJX589791 QAB589787:QAB589791 PQF589787:PQF589791 PGJ589787:PGJ589791 OWN589787:OWN589791 OMR589787:OMR589791 OCV589787:OCV589791 NSZ589787:NSZ589791 NJD589787:NJD589791 MZH589787:MZH589791 MPL589787:MPL589791 MFP589787:MFP589791 LVT589787:LVT589791 LLX589787:LLX589791 LCB589787:LCB589791 KSF589787:KSF589791 KIJ589787:KIJ589791 JYN589787:JYN589791 JOR589787:JOR589791 JEV589787:JEV589791 IUZ589787:IUZ589791 ILD589787:ILD589791 IBH589787:IBH589791 HRL589787:HRL589791 HHP589787:HHP589791 GXT589787:GXT589791 GNX589787:GNX589791 GEB589787:GEB589791 FUF589787:FUF589791 FKJ589787:FKJ589791 FAN589787:FAN589791 EQR589787:EQR589791 EGV589787:EGV589791 DWZ589787:DWZ589791 DND589787:DND589791 DDH589787:DDH589791 CTL589787:CTL589791 CJP589787:CJP589791 BZT589787:BZT589791 BPX589787:BPX589791 BGB589787:BGB589791 AWF589787:AWF589791 AMJ589787:AMJ589791 ACN589787:ACN589791 SR589787:SR589791 IV589787:IV589791 XFD524251:XFD524255 WVH524251:WVH524255 WLL524251:WLL524255 WBP524251:WBP524255 VRT524251:VRT524255 VHX524251:VHX524255 UYB524251:UYB524255 UOF524251:UOF524255 UEJ524251:UEJ524255 TUN524251:TUN524255 TKR524251:TKR524255 TAV524251:TAV524255 SQZ524251:SQZ524255 SHD524251:SHD524255 RXH524251:RXH524255 RNL524251:RNL524255 RDP524251:RDP524255 QTT524251:QTT524255 QJX524251:QJX524255 QAB524251:QAB524255 PQF524251:PQF524255 PGJ524251:PGJ524255 OWN524251:OWN524255 OMR524251:OMR524255 OCV524251:OCV524255 NSZ524251:NSZ524255 NJD524251:NJD524255 MZH524251:MZH524255 MPL524251:MPL524255 MFP524251:MFP524255 LVT524251:LVT524255 LLX524251:LLX524255 LCB524251:LCB524255 KSF524251:KSF524255 KIJ524251:KIJ524255 JYN524251:JYN524255 JOR524251:JOR524255 JEV524251:JEV524255 IUZ524251:IUZ524255 ILD524251:ILD524255 IBH524251:IBH524255 HRL524251:HRL524255 HHP524251:HHP524255 GXT524251:GXT524255 GNX524251:GNX524255 GEB524251:GEB524255 FUF524251:FUF524255 FKJ524251:FKJ524255 FAN524251:FAN524255 EQR524251:EQR524255 EGV524251:EGV524255 DWZ524251:DWZ524255 DND524251:DND524255 DDH524251:DDH524255 CTL524251:CTL524255 CJP524251:CJP524255 BZT524251:BZT524255 BPX524251:BPX524255 BGB524251:BGB524255 AWF524251:AWF524255 AMJ524251:AMJ524255 ACN524251:ACN524255 SR524251:SR524255 IV524251:IV524255 XFD458715:XFD458719 WVH458715:WVH458719 WLL458715:WLL458719 WBP458715:WBP458719 VRT458715:VRT458719 VHX458715:VHX458719 UYB458715:UYB458719 UOF458715:UOF458719 UEJ458715:UEJ458719 TUN458715:TUN458719 TKR458715:TKR458719 TAV458715:TAV458719 SQZ458715:SQZ458719 SHD458715:SHD458719 RXH458715:RXH458719 RNL458715:RNL458719 RDP458715:RDP458719 QTT458715:QTT458719 QJX458715:QJX458719 QAB458715:QAB458719 PQF458715:PQF458719 PGJ458715:PGJ458719 OWN458715:OWN458719 OMR458715:OMR458719 OCV458715:OCV458719 NSZ458715:NSZ458719 NJD458715:NJD458719 MZH458715:MZH458719 MPL458715:MPL458719 MFP458715:MFP458719 LVT458715:LVT458719 LLX458715:LLX458719 LCB458715:LCB458719 KSF458715:KSF458719 KIJ458715:KIJ458719 JYN458715:JYN458719 JOR458715:JOR458719 JEV458715:JEV458719 IUZ458715:IUZ458719 ILD458715:ILD458719 IBH458715:IBH458719 HRL458715:HRL458719 HHP458715:HHP458719 GXT458715:GXT458719 GNX458715:GNX458719 GEB458715:GEB458719 FUF458715:FUF458719 FKJ458715:FKJ458719 FAN458715:FAN458719 EQR458715:EQR458719 EGV458715:EGV458719 DWZ458715:DWZ458719 DND458715:DND458719 DDH458715:DDH458719 CTL458715:CTL458719 CJP458715:CJP458719 BZT458715:BZT458719 BPX458715:BPX458719 BGB458715:BGB458719 AWF458715:AWF458719 AMJ458715:AMJ458719 ACN458715:ACN458719 SR458715:SR458719 IV458715:IV458719 XFD393179:XFD393183 WVH393179:WVH393183 WLL393179:WLL393183 WBP393179:WBP393183 VRT393179:VRT393183 VHX393179:VHX393183 UYB393179:UYB393183 UOF393179:UOF393183 UEJ393179:UEJ393183 TUN393179:TUN393183 TKR393179:TKR393183 TAV393179:TAV393183 SQZ393179:SQZ393183 SHD393179:SHD393183 RXH393179:RXH393183 RNL393179:RNL393183 RDP393179:RDP393183 QTT393179:QTT393183 QJX393179:QJX393183 QAB393179:QAB393183 PQF393179:PQF393183 PGJ393179:PGJ393183 OWN393179:OWN393183 OMR393179:OMR393183 OCV393179:OCV393183 NSZ393179:NSZ393183 NJD393179:NJD393183 MZH393179:MZH393183 MPL393179:MPL393183 MFP393179:MFP393183 LVT393179:LVT393183 LLX393179:LLX393183 LCB393179:LCB393183 KSF393179:KSF393183 KIJ393179:KIJ393183 JYN393179:JYN393183 JOR393179:JOR393183 JEV393179:JEV393183 IUZ393179:IUZ393183 ILD393179:ILD393183 IBH393179:IBH393183 HRL393179:HRL393183 HHP393179:HHP393183 GXT393179:GXT393183 GNX393179:GNX393183 GEB393179:GEB393183 FUF393179:FUF393183 FKJ393179:FKJ393183 FAN393179:FAN393183 EQR393179:EQR393183 EGV393179:EGV393183 DWZ393179:DWZ393183 DND393179:DND393183 DDH393179:DDH393183 CTL393179:CTL393183 CJP393179:CJP393183 BZT393179:BZT393183 BPX393179:BPX393183 BGB393179:BGB393183 AWF393179:AWF393183 AMJ393179:AMJ393183 ACN393179:ACN393183 SR393179:SR393183 IV393179:IV393183 XFD327643:XFD327647 WVH327643:WVH327647 WLL327643:WLL327647 WBP327643:WBP327647 VRT327643:VRT327647 VHX327643:VHX327647 UYB327643:UYB327647 UOF327643:UOF327647 UEJ327643:UEJ327647 TUN327643:TUN327647 TKR327643:TKR327647 TAV327643:TAV327647 SQZ327643:SQZ327647 SHD327643:SHD327647 RXH327643:RXH327647 RNL327643:RNL327647 RDP327643:RDP327647 QTT327643:QTT327647 QJX327643:QJX327647 QAB327643:QAB327647 PQF327643:PQF327647 PGJ327643:PGJ327647 OWN327643:OWN327647 OMR327643:OMR327647 OCV327643:OCV327647 NSZ327643:NSZ327647 NJD327643:NJD327647 MZH327643:MZH327647 MPL327643:MPL327647 MFP327643:MFP327647 LVT327643:LVT327647 LLX327643:LLX327647 LCB327643:LCB327647 KSF327643:KSF327647 KIJ327643:KIJ327647 JYN327643:JYN327647 JOR327643:JOR327647 JEV327643:JEV327647 IUZ327643:IUZ327647 ILD327643:ILD327647 IBH327643:IBH327647 HRL327643:HRL327647 HHP327643:HHP327647 GXT327643:GXT327647 GNX327643:GNX327647 GEB327643:GEB327647 FUF327643:FUF327647 FKJ327643:FKJ327647 FAN327643:FAN327647 EQR327643:EQR327647 EGV327643:EGV327647 DWZ327643:DWZ327647 DND327643:DND327647 DDH327643:DDH327647 CTL327643:CTL327647 CJP327643:CJP327647 BZT327643:BZT327647 BPX327643:BPX327647 BGB327643:BGB327647 AWF327643:AWF327647 AMJ327643:AMJ327647 ACN327643:ACN327647 SR327643:SR327647 IV327643:IV327647 XFD262107:XFD262111 WVH262107:WVH262111 WLL262107:WLL262111 WBP262107:WBP262111 VRT262107:VRT262111 VHX262107:VHX262111 UYB262107:UYB262111 UOF262107:UOF262111 UEJ262107:UEJ262111 TUN262107:TUN262111 TKR262107:TKR262111 TAV262107:TAV262111 SQZ262107:SQZ262111 SHD262107:SHD262111 RXH262107:RXH262111 RNL262107:RNL262111 RDP262107:RDP262111 QTT262107:QTT262111 QJX262107:QJX262111 QAB262107:QAB262111 PQF262107:PQF262111 PGJ262107:PGJ262111 OWN262107:OWN262111 OMR262107:OMR262111 OCV262107:OCV262111 NSZ262107:NSZ262111 NJD262107:NJD262111 MZH262107:MZH262111 MPL262107:MPL262111 MFP262107:MFP262111 LVT262107:LVT262111 LLX262107:LLX262111 LCB262107:LCB262111 KSF262107:KSF262111 KIJ262107:KIJ262111 JYN262107:JYN262111 JOR262107:JOR262111 JEV262107:JEV262111 IUZ262107:IUZ262111 ILD262107:ILD262111 IBH262107:IBH262111 HRL262107:HRL262111 HHP262107:HHP262111 GXT262107:GXT262111 GNX262107:GNX262111 GEB262107:GEB262111 FUF262107:FUF262111 FKJ262107:FKJ262111 FAN262107:FAN262111 EQR262107:EQR262111 EGV262107:EGV262111 DWZ262107:DWZ262111 DND262107:DND262111 DDH262107:DDH262111 CTL262107:CTL262111 CJP262107:CJP262111 BZT262107:BZT262111 BPX262107:BPX262111 BGB262107:BGB262111 AWF262107:AWF262111 AMJ262107:AMJ262111 ACN262107:ACN262111 SR262107:SR262111 IV262107:IV262111 XFD196571:XFD196575 WVH196571:WVH196575 WLL196571:WLL196575 WBP196571:WBP196575 VRT196571:VRT196575 VHX196571:VHX196575 UYB196571:UYB196575 UOF196571:UOF196575 UEJ196571:UEJ196575 TUN196571:TUN196575 TKR196571:TKR196575 TAV196571:TAV196575 SQZ196571:SQZ196575 SHD196571:SHD196575 RXH196571:RXH196575 RNL196571:RNL196575 RDP196571:RDP196575 QTT196571:QTT196575 QJX196571:QJX196575 QAB196571:QAB196575 PQF196571:PQF196575 PGJ196571:PGJ196575 OWN196571:OWN196575 OMR196571:OMR196575 OCV196571:OCV196575 NSZ196571:NSZ196575 NJD196571:NJD196575 MZH196571:MZH196575 MPL196571:MPL196575 MFP196571:MFP196575 LVT196571:LVT196575 LLX196571:LLX196575 LCB196571:LCB196575 KSF196571:KSF196575 KIJ196571:KIJ196575 JYN196571:JYN196575 JOR196571:JOR196575 JEV196571:JEV196575 IUZ196571:IUZ196575 ILD196571:ILD196575 IBH196571:IBH196575 HRL196571:HRL196575 HHP196571:HHP196575 GXT196571:GXT196575 GNX196571:GNX196575 GEB196571:GEB196575 FUF196571:FUF196575 FKJ196571:FKJ196575 FAN196571:FAN196575 EQR196571:EQR196575 EGV196571:EGV196575 DWZ196571:DWZ196575 DND196571:DND196575 DDH196571:DDH196575 CTL196571:CTL196575 CJP196571:CJP196575 BZT196571:BZT196575 BPX196571:BPX196575 BGB196571:BGB196575 AWF196571:AWF196575 AMJ196571:AMJ196575 ACN196571:ACN196575 SR196571:SR196575 IV196571:IV196575 XFD131035:XFD131039 WVH131035:WVH131039 WLL131035:WLL131039 WBP131035:WBP131039 VRT131035:VRT131039 VHX131035:VHX131039 UYB131035:UYB131039 UOF131035:UOF131039 UEJ131035:UEJ131039 TUN131035:TUN131039 TKR131035:TKR131039 TAV131035:TAV131039 SQZ131035:SQZ131039 SHD131035:SHD131039 RXH131035:RXH131039 RNL131035:RNL131039 RDP131035:RDP131039 QTT131035:QTT131039 QJX131035:QJX131039 QAB131035:QAB131039 PQF131035:PQF131039 PGJ131035:PGJ131039 OWN131035:OWN131039 OMR131035:OMR131039 OCV131035:OCV131039 NSZ131035:NSZ131039 NJD131035:NJD131039 MZH131035:MZH131039 MPL131035:MPL131039 MFP131035:MFP131039 LVT131035:LVT131039 LLX131035:LLX131039 LCB131035:LCB131039 KSF131035:KSF131039 KIJ131035:KIJ131039 JYN131035:JYN131039 JOR131035:JOR131039 JEV131035:JEV131039 IUZ131035:IUZ131039 ILD131035:ILD131039 IBH131035:IBH131039 HRL131035:HRL131039 HHP131035:HHP131039 GXT131035:GXT131039 GNX131035:GNX131039 GEB131035:GEB131039 FUF131035:FUF131039 FKJ131035:FKJ131039 FAN131035:FAN131039 EQR131035:EQR131039 EGV131035:EGV131039 DWZ131035:DWZ131039 DND131035:DND131039 DDH131035:DDH131039 CTL131035:CTL131039 CJP131035:CJP131039 BZT131035:BZT131039 BPX131035:BPX131039 BGB131035:BGB131039 AWF131035:AWF131039 AMJ131035:AMJ131039 ACN131035:ACN131039 SR131035:SR131039 IV131035:IV131039 XFD65499:XFD65503 WVH65499:WVH65503 WLL65499:WLL65503 WBP65499:WBP65503 VRT65499:VRT65503 VHX65499:VHX65503 UYB65499:UYB65503 UOF65499:UOF65503 UEJ65499:UEJ65503 TUN65499:TUN65503 TKR65499:TKR65503 TAV65499:TAV65503 SQZ65499:SQZ65503 SHD65499:SHD65503 RXH65499:RXH65503 RNL65499:RNL65503 RDP65499:RDP65503 QTT65499:QTT65503 QJX65499:QJX65503 QAB65499:QAB65503 PQF65499:PQF65503 PGJ65499:PGJ65503 OWN65499:OWN65503 OMR65499:OMR65503 OCV65499:OCV65503 NSZ65499:NSZ65503 NJD65499:NJD65503 MZH65499:MZH65503 MPL65499:MPL65503 MFP65499:MFP65503 LVT65499:LVT65503 LLX65499:LLX65503 LCB65499:LCB65503 KSF65499:KSF65503 KIJ65499:KIJ65503 JYN65499:JYN65503 JOR65499:JOR65503 JEV65499:JEV65503 IUZ65499:IUZ65503 ILD65499:ILD65503 IBH65499:IBH65503 HRL65499:HRL65503 HHP65499:HHP65503 GXT65499:GXT65503 GNX65499:GNX65503 GEB65499:GEB65503 FUF65499:FUF65503 FKJ65499:FKJ65503 FAN65499:FAN65503 EQR65499:EQR65503 EGV65499:EGV65503 DWZ65499:DWZ65503 DND65499:DND65503 DDH65499:DDH65503 CTL65499:CTL65503 CJP65499:CJP65503 BZT65499:BZT65503 BPX65499:BPX65503 BGB65499:BGB65503 AWF65499:AWF65503 AMJ65499:AMJ65503 ACN65499:ACN65503 SR65499:SR65503" xr:uid="{00000000-0002-0000-0000-000004000000}">
      <formula1>$H$15:$H$150</formula1>
    </dataValidation>
  </dataValidations>
  <hyperlinks>
    <hyperlink ref="D33" r:id="rId1" xr:uid="{00000000-0004-0000-0000-000000000000}"/>
    <hyperlink ref="D46" r:id="rId2" xr:uid="{BBFF8E1D-0B5B-4830-8880-BCFC4FE0E402}"/>
    <hyperlink ref="D42" r:id="rId3" xr:uid="{45B0F2F9-6030-4F3B-A0B7-7AFA932312C8}"/>
    <hyperlink ref="D38" r:id="rId4" xr:uid="{40F5833F-E73E-4AAF-A142-0291EAAF4C06}"/>
  </hyperlinks>
  <pageMargins left="0.25" right="0.25" top="0.75" bottom="0.75" header="0.3" footer="0.3"/>
  <pageSetup paperSize="9" scale="58" fitToHeight="0"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60F4D-FE53-4178-94F7-DBFAA7A15A39}">
  <dimension ref="B1:M78"/>
  <sheetViews>
    <sheetView topLeftCell="A5" zoomScale="89" zoomScaleNormal="89" workbookViewId="0">
      <selection activeCell="C12" sqref="C12"/>
    </sheetView>
  </sheetViews>
  <sheetFormatPr defaultColWidth="8.7109375" defaultRowHeight="15" x14ac:dyDescent="0.25"/>
  <cols>
    <col min="1" max="1" width="1.42578125" style="1" customWidth="1"/>
    <col min="2" max="2" width="5.7109375" style="1" customWidth="1"/>
    <col min="3" max="3" width="4.7109375" style="1" customWidth="1"/>
    <col min="4" max="4" width="24.7109375" style="1" customWidth="1"/>
    <col min="5" max="5" width="22.5703125" style="1" customWidth="1"/>
    <col min="6" max="6" width="29" style="1" customWidth="1"/>
    <col min="7" max="7" width="36.140625" style="1" customWidth="1"/>
    <col min="8" max="8" width="14" style="1" bestFit="1" customWidth="1"/>
    <col min="9" max="9" width="21.28515625" style="1" customWidth="1"/>
    <col min="10" max="10" width="18.140625" style="1" customWidth="1"/>
    <col min="11" max="12" width="16.28515625" style="1" customWidth="1"/>
    <col min="13" max="13" width="5.28515625" style="1" customWidth="1"/>
    <col min="14" max="14" width="8.7109375" style="1"/>
    <col min="15" max="15" width="11.5703125" style="1" bestFit="1" customWidth="1"/>
    <col min="16" max="16384" width="8.7109375" style="1"/>
  </cols>
  <sheetData>
    <row r="1" spans="2:13" ht="15.75" thickBot="1" x14ac:dyDescent="0.3"/>
    <row r="2" spans="2:13" ht="15.75" thickBot="1" x14ac:dyDescent="0.3">
      <c r="B2" s="11"/>
      <c r="C2" s="12"/>
      <c r="D2" s="12"/>
      <c r="E2" s="13"/>
      <c r="F2" s="13"/>
      <c r="G2" s="13"/>
      <c r="H2" s="368"/>
      <c r="I2" s="368"/>
      <c r="J2" s="368"/>
      <c r="K2" s="368"/>
      <c r="L2" s="368"/>
      <c r="M2" s="369"/>
    </row>
    <row r="3" spans="2:13" s="7" customFormat="1" ht="39.75" customHeight="1" thickBot="1" x14ac:dyDescent="0.3">
      <c r="B3" s="196"/>
      <c r="C3" s="555" t="s">
        <v>1015</v>
      </c>
      <c r="D3" s="556"/>
      <c r="E3" s="556"/>
      <c r="F3" s="556"/>
      <c r="G3" s="556"/>
      <c r="H3" s="556"/>
      <c r="I3" s="556"/>
      <c r="J3" s="556"/>
      <c r="K3" s="556"/>
      <c r="L3" s="557"/>
      <c r="M3" s="370"/>
    </row>
    <row r="4" spans="2:13" ht="14.65" customHeight="1" x14ac:dyDescent="0.25">
      <c r="B4" s="558"/>
      <c r="C4" s="559"/>
      <c r="D4" s="559"/>
      <c r="E4" s="559"/>
      <c r="F4" s="559"/>
      <c r="G4" s="371"/>
      <c r="H4" s="371"/>
      <c r="I4" s="371"/>
      <c r="J4" s="371"/>
      <c r="K4" s="371"/>
      <c r="L4" s="371"/>
      <c r="M4" s="370"/>
    </row>
    <row r="5" spans="2:13" ht="38.25" customHeight="1" x14ac:dyDescent="0.25">
      <c r="B5" s="372"/>
      <c r="C5" s="554" t="s">
        <v>220</v>
      </c>
      <c r="D5" s="554"/>
      <c r="E5" s="373"/>
      <c r="F5" s="373"/>
      <c r="G5" s="373"/>
      <c r="H5" s="373"/>
      <c r="I5" s="373"/>
      <c r="J5" s="373"/>
      <c r="K5" s="371"/>
      <c r="L5" s="371"/>
      <c r="M5" s="370"/>
    </row>
    <row r="6" spans="2:13" ht="35.25" customHeight="1" thickBot="1" x14ac:dyDescent="0.3">
      <c r="B6" s="372"/>
      <c r="C6" s="560" t="s">
        <v>234</v>
      </c>
      <c r="D6" s="560"/>
      <c r="E6" s="560"/>
      <c r="F6" s="560"/>
      <c r="G6" s="373"/>
      <c r="H6" s="373"/>
      <c r="I6" s="373"/>
      <c r="J6" s="373"/>
      <c r="K6" s="371"/>
      <c r="L6" s="371"/>
      <c r="M6" s="370"/>
    </row>
    <row r="7" spans="2:13" ht="49.9" customHeight="1" thickBot="1" x14ac:dyDescent="0.3">
      <c r="B7" s="372"/>
      <c r="C7" s="561" t="s">
        <v>1016</v>
      </c>
      <c r="D7" s="561"/>
      <c r="E7" s="562">
        <v>632192.91666666663</v>
      </c>
      <c r="F7" s="563"/>
      <c r="G7" s="374" t="s">
        <v>1017</v>
      </c>
      <c r="H7" s="373"/>
      <c r="I7" s="373"/>
      <c r="J7" s="373"/>
      <c r="K7" s="371"/>
      <c r="L7" s="371"/>
      <c r="M7" s="370"/>
    </row>
    <row r="8" spans="2:13" ht="63" customHeight="1" thickBot="1" x14ac:dyDescent="0.3">
      <c r="B8" s="372"/>
      <c r="C8" s="554" t="s">
        <v>221</v>
      </c>
      <c r="D8" s="554"/>
      <c r="E8" s="564" t="s">
        <v>1018</v>
      </c>
      <c r="F8" s="565"/>
      <c r="G8" s="373"/>
      <c r="H8" s="373"/>
      <c r="I8" s="373"/>
      <c r="J8" s="373"/>
      <c r="K8" s="371"/>
      <c r="L8" s="371"/>
      <c r="M8" s="370"/>
    </row>
    <row r="9" spans="2:13" ht="16.5" thickBot="1" x14ac:dyDescent="0.3">
      <c r="B9" s="372"/>
      <c r="C9" s="375"/>
      <c r="D9" s="375"/>
      <c r="E9" s="373"/>
      <c r="F9" s="373"/>
      <c r="G9" s="373"/>
      <c r="H9" s="373"/>
      <c r="I9" s="373"/>
      <c r="J9" s="373"/>
      <c r="K9" s="371"/>
      <c r="L9" s="371"/>
      <c r="M9" s="370"/>
    </row>
    <row r="10" spans="2:13" ht="36.6" customHeight="1" thickBot="1" x14ac:dyDescent="0.3">
      <c r="B10" s="372"/>
      <c r="C10" s="554" t="s">
        <v>1162</v>
      </c>
      <c r="D10" s="554"/>
      <c r="E10" s="566">
        <v>9283.18</v>
      </c>
      <c r="F10" s="567"/>
      <c r="G10" s="567"/>
      <c r="H10" s="567"/>
      <c r="I10" s="567"/>
      <c r="J10" s="568"/>
      <c r="K10" s="371"/>
      <c r="L10" s="371"/>
      <c r="M10" s="370"/>
    </row>
    <row r="11" spans="2:13" ht="15" customHeight="1" x14ac:dyDescent="0.25">
      <c r="B11" s="372"/>
      <c r="C11" s="569" t="s">
        <v>1163</v>
      </c>
      <c r="D11" s="569"/>
      <c r="E11" s="569"/>
      <c r="F11" s="569"/>
      <c r="G11" s="569"/>
      <c r="H11" s="569"/>
      <c r="I11" s="569"/>
      <c r="J11" s="569"/>
      <c r="K11" s="371"/>
      <c r="L11" s="371"/>
      <c r="M11" s="370"/>
    </row>
    <row r="12" spans="2:13" ht="15" customHeight="1" x14ac:dyDescent="0.25">
      <c r="B12" s="372"/>
      <c r="C12" s="376"/>
      <c r="D12" s="376"/>
      <c r="E12" s="376"/>
      <c r="F12" s="376"/>
      <c r="G12" s="373"/>
      <c r="H12" s="373"/>
      <c r="I12" s="373"/>
      <c r="J12" s="373"/>
      <c r="K12" s="371"/>
      <c r="L12" s="371"/>
      <c r="M12" s="370"/>
    </row>
    <row r="13" spans="2:13" ht="14.65" customHeight="1" thickBot="1" x14ac:dyDescent="0.3">
      <c r="B13" s="372"/>
      <c r="C13" s="554" t="s">
        <v>210</v>
      </c>
      <c r="D13" s="554"/>
      <c r="E13" s="371"/>
      <c r="F13" s="371"/>
      <c r="G13" s="371"/>
      <c r="H13" s="371"/>
      <c r="I13" s="371"/>
      <c r="J13" s="371"/>
      <c r="K13" s="371"/>
      <c r="L13" s="371"/>
      <c r="M13" s="370"/>
    </row>
    <row r="14" spans="2:13" ht="44.65" customHeight="1" thickBot="1" x14ac:dyDescent="0.3">
      <c r="B14" s="372"/>
      <c r="C14" s="554" t="s">
        <v>265</v>
      </c>
      <c r="D14" s="554"/>
      <c r="E14" s="377" t="s">
        <v>1019</v>
      </c>
      <c r="F14" s="378" t="s">
        <v>1020</v>
      </c>
      <c r="G14" s="379" t="s">
        <v>1021</v>
      </c>
      <c r="H14" s="379" t="s">
        <v>1022</v>
      </c>
      <c r="I14" s="379" t="s">
        <v>1023</v>
      </c>
      <c r="J14" s="379" t="s">
        <v>1024</v>
      </c>
      <c r="K14" s="380" t="s">
        <v>1025</v>
      </c>
      <c r="L14" s="381" t="s">
        <v>1026</v>
      </c>
      <c r="M14" s="370"/>
    </row>
    <row r="15" spans="2:13" ht="30" x14ac:dyDescent="0.25">
      <c r="B15" s="372"/>
      <c r="C15" s="382"/>
      <c r="D15" s="382"/>
      <c r="E15" s="571" t="s">
        <v>892</v>
      </c>
      <c r="F15" s="573" t="s">
        <v>1027</v>
      </c>
      <c r="G15" s="383" t="s">
        <v>631</v>
      </c>
      <c r="H15" s="384">
        <v>0</v>
      </c>
      <c r="I15" s="385">
        <v>60469</v>
      </c>
      <c r="J15" s="384">
        <v>0</v>
      </c>
      <c r="K15" s="385">
        <f>I15+J15</f>
        <v>60469</v>
      </c>
      <c r="L15" s="386">
        <f>K15/60</f>
        <v>1007.8166666666667</v>
      </c>
      <c r="M15" s="370"/>
    </row>
    <row r="16" spans="2:13" ht="60" x14ac:dyDescent="0.25">
      <c r="B16" s="372"/>
      <c r="C16" s="382"/>
      <c r="D16" s="382"/>
      <c r="E16" s="572"/>
      <c r="F16" s="574"/>
      <c r="G16" s="388" t="s">
        <v>632</v>
      </c>
      <c r="H16" s="389">
        <v>0</v>
      </c>
      <c r="I16" s="390">
        <v>364254</v>
      </c>
      <c r="J16" s="391">
        <v>0</v>
      </c>
      <c r="K16" s="385">
        <f t="shared" ref="K16:K37" si="0">I16+J16</f>
        <v>364254</v>
      </c>
      <c r="L16" s="386">
        <f t="shared" ref="L16:L37" si="1">K16/60</f>
        <v>6070.9</v>
      </c>
      <c r="M16" s="370"/>
    </row>
    <row r="17" spans="2:13" ht="30" x14ac:dyDescent="0.25">
      <c r="B17" s="372"/>
      <c r="C17" s="382"/>
      <c r="D17" s="382"/>
      <c r="E17" s="572"/>
      <c r="F17" s="574"/>
      <c r="G17" s="388" t="s">
        <v>633</v>
      </c>
      <c r="H17" s="389">
        <v>432000</v>
      </c>
      <c r="I17" s="389">
        <v>1375009</v>
      </c>
      <c r="J17" s="389">
        <v>39567</v>
      </c>
      <c r="K17" s="385">
        <f t="shared" si="0"/>
        <v>1414576</v>
      </c>
      <c r="L17" s="386">
        <f t="shared" si="1"/>
        <v>23576.266666666666</v>
      </c>
      <c r="M17" s="370"/>
    </row>
    <row r="18" spans="2:13" x14ac:dyDescent="0.25">
      <c r="B18" s="372"/>
      <c r="C18" s="382"/>
      <c r="D18" s="382"/>
      <c r="E18" s="572"/>
      <c r="F18" s="575" t="s">
        <v>1028</v>
      </c>
      <c r="G18" s="388" t="s">
        <v>634</v>
      </c>
      <c r="H18" s="389">
        <v>120000</v>
      </c>
      <c r="I18" s="389">
        <v>524757</v>
      </c>
      <c r="J18" s="392">
        <v>74519</v>
      </c>
      <c r="K18" s="385">
        <f t="shared" si="0"/>
        <v>599276</v>
      </c>
      <c r="L18" s="386">
        <f t="shared" si="1"/>
        <v>9987.9333333333325</v>
      </c>
      <c r="M18" s="370"/>
    </row>
    <row r="19" spans="2:13" ht="30" x14ac:dyDescent="0.25">
      <c r="B19" s="372"/>
      <c r="C19" s="382"/>
      <c r="D19" s="382"/>
      <c r="E19" s="572"/>
      <c r="F19" s="575"/>
      <c r="G19" s="388" t="s">
        <v>635</v>
      </c>
      <c r="H19" s="389">
        <v>0</v>
      </c>
      <c r="I19" s="389">
        <v>403651</v>
      </c>
      <c r="J19" s="392">
        <v>40568</v>
      </c>
      <c r="K19" s="385">
        <f t="shared" si="0"/>
        <v>444219</v>
      </c>
      <c r="L19" s="386">
        <f t="shared" si="1"/>
        <v>7403.65</v>
      </c>
      <c r="M19" s="370"/>
    </row>
    <row r="20" spans="2:13" ht="30" x14ac:dyDescent="0.25">
      <c r="B20" s="372"/>
      <c r="C20" s="382"/>
      <c r="D20" s="382"/>
      <c r="E20" s="572"/>
      <c r="F20" s="575"/>
      <c r="G20" s="388" t="s">
        <v>636</v>
      </c>
      <c r="H20" s="389">
        <v>0</v>
      </c>
      <c r="I20" s="389">
        <v>248985</v>
      </c>
      <c r="J20" s="392">
        <v>24502</v>
      </c>
      <c r="K20" s="385">
        <f t="shared" si="0"/>
        <v>273487</v>
      </c>
      <c r="L20" s="386">
        <f t="shared" si="1"/>
        <v>4558.1166666666668</v>
      </c>
      <c r="M20" s="370"/>
    </row>
    <row r="21" spans="2:13" x14ac:dyDescent="0.25">
      <c r="B21" s="372"/>
      <c r="C21" s="382"/>
      <c r="D21" s="382"/>
      <c r="E21" s="572" t="s">
        <v>1029</v>
      </c>
      <c r="F21" s="575" t="s">
        <v>1030</v>
      </c>
      <c r="G21" s="388" t="s">
        <v>637</v>
      </c>
      <c r="H21" s="389">
        <v>0</v>
      </c>
      <c r="I21" s="389">
        <v>7765261</v>
      </c>
      <c r="J21" s="392">
        <v>1462808</v>
      </c>
      <c r="K21" s="385">
        <f t="shared" si="0"/>
        <v>9228069</v>
      </c>
      <c r="L21" s="386">
        <f t="shared" si="1"/>
        <v>153801.15</v>
      </c>
      <c r="M21" s="370"/>
    </row>
    <row r="22" spans="2:13" x14ac:dyDescent="0.25">
      <c r="B22" s="372"/>
      <c r="C22" s="382"/>
      <c r="D22" s="382"/>
      <c r="E22" s="572"/>
      <c r="F22" s="575"/>
      <c r="G22" s="388" t="s">
        <v>638</v>
      </c>
      <c r="H22" s="393">
        <v>1222500</v>
      </c>
      <c r="I22" s="393">
        <v>3934093</v>
      </c>
      <c r="J22" s="393">
        <v>51425</v>
      </c>
      <c r="K22" s="385">
        <f t="shared" si="0"/>
        <v>3985518</v>
      </c>
      <c r="L22" s="386">
        <f t="shared" si="1"/>
        <v>66425.3</v>
      </c>
      <c r="M22" s="370"/>
    </row>
    <row r="23" spans="2:13" ht="30" x14ac:dyDescent="0.25">
      <c r="B23" s="372"/>
      <c r="C23" s="382"/>
      <c r="D23" s="382"/>
      <c r="E23" s="572"/>
      <c r="F23" s="575"/>
      <c r="G23" s="388" t="s">
        <v>639</v>
      </c>
      <c r="H23" s="393">
        <v>600000</v>
      </c>
      <c r="I23" s="389">
        <v>484557</v>
      </c>
      <c r="J23" s="392">
        <v>115852</v>
      </c>
      <c r="K23" s="385">
        <f t="shared" si="0"/>
        <v>600409</v>
      </c>
      <c r="L23" s="386">
        <f t="shared" si="1"/>
        <v>10006.816666666668</v>
      </c>
      <c r="M23" s="370"/>
    </row>
    <row r="24" spans="2:13" ht="30" x14ac:dyDescent="0.25">
      <c r="B24" s="372"/>
      <c r="C24" s="382"/>
      <c r="D24" s="382"/>
      <c r="E24" s="572"/>
      <c r="F24" s="574" t="s">
        <v>1031</v>
      </c>
      <c r="G24" s="388" t="s">
        <v>640</v>
      </c>
      <c r="H24" s="393">
        <v>0</v>
      </c>
      <c r="I24" s="389">
        <v>3623725</v>
      </c>
      <c r="J24" s="392">
        <v>570977</v>
      </c>
      <c r="K24" s="385">
        <f t="shared" si="0"/>
        <v>4194702</v>
      </c>
      <c r="L24" s="386">
        <f t="shared" si="1"/>
        <v>69911.7</v>
      </c>
      <c r="M24" s="370"/>
    </row>
    <row r="25" spans="2:13" ht="45" x14ac:dyDescent="0.25">
      <c r="B25" s="372"/>
      <c r="C25" s="382"/>
      <c r="D25" s="382"/>
      <c r="E25" s="572"/>
      <c r="F25" s="574"/>
      <c r="G25" s="388" t="s">
        <v>641</v>
      </c>
      <c r="H25" s="393">
        <v>0</v>
      </c>
      <c r="I25" s="389">
        <v>3849099.74</v>
      </c>
      <c r="J25" s="392">
        <v>163481</v>
      </c>
      <c r="K25" s="385">
        <f t="shared" si="0"/>
        <v>4012580.74</v>
      </c>
      <c r="L25" s="386">
        <f t="shared" si="1"/>
        <v>66876.345666666675</v>
      </c>
      <c r="M25" s="370"/>
    </row>
    <row r="26" spans="2:13" ht="30" x14ac:dyDescent="0.25">
      <c r="B26" s="372"/>
      <c r="C26" s="382"/>
      <c r="D26" s="382"/>
      <c r="E26" s="572"/>
      <c r="F26" s="574"/>
      <c r="G26" s="388" t="s">
        <v>642</v>
      </c>
      <c r="H26" s="393">
        <v>100000</v>
      </c>
      <c r="I26" s="389">
        <v>21075</v>
      </c>
      <c r="J26" s="392">
        <v>3180</v>
      </c>
      <c r="K26" s="385">
        <f t="shared" si="0"/>
        <v>24255</v>
      </c>
      <c r="L26" s="386">
        <f t="shared" si="1"/>
        <v>404.25</v>
      </c>
      <c r="M26" s="370"/>
    </row>
    <row r="27" spans="2:13" ht="45" x14ac:dyDescent="0.25">
      <c r="B27" s="372"/>
      <c r="C27" s="382"/>
      <c r="D27" s="382"/>
      <c r="E27" s="572"/>
      <c r="F27" s="574" t="s">
        <v>1032</v>
      </c>
      <c r="G27" s="388" t="s">
        <v>643</v>
      </c>
      <c r="H27" s="389">
        <v>703999.99999999988</v>
      </c>
      <c r="I27" s="389">
        <v>3152620</v>
      </c>
      <c r="J27" s="389">
        <v>309765</v>
      </c>
      <c r="K27" s="385">
        <f t="shared" si="0"/>
        <v>3462385</v>
      </c>
      <c r="L27" s="386">
        <f t="shared" si="1"/>
        <v>57706.416666666664</v>
      </c>
      <c r="M27" s="370"/>
    </row>
    <row r="28" spans="2:13" x14ac:dyDescent="0.25">
      <c r="B28" s="372"/>
      <c r="C28" s="382"/>
      <c r="D28" s="382"/>
      <c r="E28" s="572"/>
      <c r="F28" s="574"/>
      <c r="G28" s="388" t="s">
        <v>644</v>
      </c>
      <c r="H28" s="393">
        <v>0</v>
      </c>
      <c r="I28" s="394">
        <v>1494500.2</v>
      </c>
      <c r="J28" s="395">
        <v>423801</v>
      </c>
      <c r="K28" s="385">
        <f t="shared" si="0"/>
        <v>1918301.2</v>
      </c>
      <c r="L28" s="386">
        <f t="shared" si="1"/>
        <v>31971.686666666665</v>
      </c>
      <c r="M28" s="370"/>
    </row>
    <row r="29" spans="2:13" ht="75" x14ac:dyDescent="0.25">
      <c r="B29" s="372"/>
      <c r="C29" s="382"/>
      <c r="D29" s="382"/>
      <c r="E29" s="572" t="s">
        <v>1033</v>
      </c>
      <c r="F29" s="387" t="s">
        <v>1034</v>
      </c>
      <c r="G29" s="388" t="s">
        <v>645</v>
      </c>
      <c r="H29" s="393">
        <v>199999.99999999997</v>
      </c>
      <c r="I29" s="394">
        <v>1771</v>
      </c>
      <c r="J29" s="395">
        <v>87669</v>
      </c>
      <c r="K29" s="385">
        <f t="shared" si="0"/>
        <v>89440</v>
      </c>
      <c r="L29" s="386">
        <f t="shared" si="1"/>
        <v>1490.6666666666667</v>
      </c>
      <c r="M29" s="370"/>
    </row>
    <row r="30" spans="2:13" ht="42.75" x14ac:dyDescent="0.25">
      <c r="B30" s="372"/>
      <c r="C30" s="382"/>
      <c r="D30" s="382"/>
      <c r="E30" s="572"/>
      <c r="F30" s="387" t="s">
        <v>1035</v>
      </c>
      <c r="G30" s="388" t="s">
        <v>646</v>
      </c>
      <c r="H30" s="393">
        <v>600000</v>
      </c>
      <c r="I30" s="394">
        <v>2012</v>
      </c>
      <c r="J30" s="395">
        <v>0</v>
      </c>
      <c r="K30" s="385">
        <f t="shared" si="0"/>
        <v>2012</v>
      </c>
      <c r="L30" s="386">
        <f t="shared" si="1"/>
        <v>33.533333333333331</v>
      </c>
      <c r="M30" s="370"/>
    </row>
    <row r="31" spans="2:13" x14ac:dyDescent="0.25">
      <c r="B31" s="372"/>
      <c r="C31" s="382"/>
      <c r="D31" s="382"/>
      <c r="E31" s="576" t="s">
        <v>1036</v>
      </c>
      <c r="F31" s="574"/>
      <c r="G31" s="388" t="s">
        <v>647</v>
      </c>
      <c r="H31" s="393">
        <v>216000</v>
      </c>
      <c r="I31" s="394">
        <v>656063</v>
      </c>
      <c r="J31" s="395">
        <v>317338</v>
      </c>
      <c r="K31" s="390">
        <f t="shared" si="0"/>
        <v>973401</v>
      </c>
      <c r="L31" s="390">
        <f t="shared" si="1"/>
        <v>16223.35</v>
      </c>
      <c r="M31" s="370"/>
    </row>
    <row r="32" spans="2:13" x14ac:dyDescent="0.25">
      <c r="B32" s="372"/>
      <c r="C32" s="382"/>
      <c r="D32" s="382"/>
      <c r="E32" s="576"/>
      <c r="F32" s="574"/>
      <c r="G32" s="388" t="s">
        <v>648</v>
      </c>
      <c r="H32" s="393">
        <v>264000</v>
      </c>
      <c r="I32" s="394">
        <v>923355</v>
      </c>
      <c r="J32" s="395">
        <v>196160</v>
      </c>
      <c r="K32" s="390">
        <f t="shared" si="0"/>
        <v>1119515</v>
      </c>
      <c r="L32" s="390">
        <f t="shared" si="1"/>
        <v>18658.583333333332</v>
      </c>
      <c r="M32" s="370"/>
    </row>
    <row r="33" spans="2:13" ht="30" x14ac:dyDescent="0.25">
      <c r="B33" s="372"/>
      <c r="C33" s="382"/>
      <c r="D33" s="382"/>
      <c r="E33" s="576"/>
      <c r="F33" s="574"/>
      <c r="G33" s="388" t="s">
        <v>649</v>
      </c>
      <c r="H33" s="393">
        <v>312000</v>
      </c>
      <c r="I33" s="394">
        <v>833973</v>
      </c>
      <c r="J33" s="395">
        <v>257761</v>
      </c>
      <c r="K33" s="390">
        <f t="shared" si="0"/>
        <v>1091734</v>
      </c>
      <c r="L33" s="390">
        <f t="shared" si="1"/>
        <v>18195.566666666666</v>
      </c>
      <c r="M33" s="370"/>
    </row>
    <row r="34" spans="2:13" x14ac:dyDescent="0.25">
      <c r="B34" s="372"/>
      <c r="C34" s="382"/>
      <c r="D34" s="382"/>
      <c r="E34" s="576"/>
      <c r="F34" s="574"/>
      <c r="G34" s="388" t="s">
        <v>650</v>
      </c>
      <c r="H34" s="393">
        <v>30000</v>
      </c>
      <c r="I34" s="394">
        <v>103983</v>
      </c>
      <c r="J34" s="395">
        <v>1764</v>
      </c>
      <c r="K34" s="390">
        <f t="shared" si="0"/>
        <v>105747</v>
      </c>
      <c r="L34" s="390">
        <f t="shared" si="1"/>
        <v>1762.45</v>
      </c>
      <c r="M34" s="370"/>
    </row>
    <row r="35" spans="2:13" ht="30" x14ac:dyDescent="0.25">
      <c r="B35" s="372"/>
      <c r="C35" s="382"/>
      <c r="D35" s="382"/>
      <c r="E35" s="576"/>
      <c r="F35" s="574"/>
      <c r="G35" s="388" t="s">
        <v>651</v>
      </c>
      <c r="H35" s="393">
        <v>30000</v>
      </c>
      <c r="I35" s="394">
        <v>108673</v>
      </c>
      <c r="J35" s="395">
        <v>9433</v>
      </c>
      <c r="K35" s="390">
        <f t="shared" si="0"/>
        <v>118106</v>
      </c>
      <c r="L35" s="390">
        <f t="shared" si="1"/>
        <v>1968.4333333333334</v>
      </c>
      <c r="M35" s="370"/>
    </row>
    <row r="36" spans="2:13" ht="45" x14ac:dyDescent="0.25">
      <c r="B36" s="372"/>
      <c r="C36" s="382"/>
      <c r="D36" s="382"/>
      <c r="E36" s="576"/>
      <c r="F36" s="574"/>
      <c r="G36" s="388" t="s">
        <v>652</v>
      </c>
      <c r="H36" s="393">
        <v>223620</v>
      </c>
      <c r="I36" s="393">
        <v>552945.24</v>
      </c>
      <c r="J36" s="393">
        <v>178229.26</v>
      </c>
      <c r="K36" s="390">
        <f t="shared" si="0"/>
        <v>731174.5</v>
      </c>
      <c r="L36" s="390">
        <f t="shared" si="1"/>
        <v>12186.241666666667</v>
      </c>
      <c r="M36" s="370"/>
    </row>
    <row r="37" spans="2:13" x14ac:dyDescent="0.25">
      <c r="B37" s="372"/>
      <c r="C37" s="382"/>
      <c r="D37" s="382"/>
      <c r="E37" s="576"/>
      <c r="F37" s="574"/>
      <c r="G37" s="388" t="s">
        <v>653</v>
      </c>
      <c r="H37" s="392">
        <v>217000</v>
      </c>
      <c r="I37" s="389">
        <v>114175</v>
      </c>
      <c r="J37" s="392">
        <v>0</v>
      </c>
      <c r="K37" s="390">
        <f t="shared" si="0"/>
        <v>114175</v>
      </c>
      <c r="L37" s="390">
        <f t="shared" si="1"/>
        <v>1902.9166666666667</v>
      </c>
      <c r="M37" s="370"/>
    </row>
    <row r="38" spans="2:13" x14ac:dyDescent="0.25">
      <c r="B38" s="372"/>
      <c r="C38" s="382"/>
      <c r="D38" s="382"/>
      <c r="E38" s="576" t="s">
        <v>1045</v>
      </c>
      <c r="F38" s="576"/>
      <c r="G38" s="388" t="s">
        <v>1044</v>
      </c>
      <c r="H38" s="392">
        <f>ROUND(SUM(H15:H37)*8.45%,0)</f>
        <v>445410</v>
      </c>
      <c r="I38" s="392">
        <f t="shared" ref="I38:K38" si="2">ROUND(SUM(I15:I37)*8.45%,0)</f>
        <v>2585616</v>
      </c>
      <c r="J38" s="392">
        <f t="shared" si="2"/>
        <v>365784</v>
      </c>
      <c r="K38" s="392">
        <f t="shared" si="2"/>
        <v>2951400</v>
      </c>
      <c r="L38" s="392">
        <f t="shared" ref="L38" si="3">SUM(L15:L37)*8.45%</f>
        <v>49189.992661333323</v>
      </c>
      <c r="M38" s="370"/>
    </row>
    <row r="39" spans="2:13" ht="15" customHeight="1" thickBot="1" x14ac:dyDescent="0.3">
      <c r="B39" s="372"/>
      <c r="C39" s="382"/>
      <c r="D39" s="382"/>
      <c r="E39" s="577" t="s">
        <v>292</v>
      </c>
      <c r="F39" s="578"/>
      <c r="G39" s="579"/>
      <c r="H39" s="429">
        <f>SUM(H15:H38)</f>
        <v>5716530</v>
      </c>
      <c r="I39" s="429">
        <f t="shared" ref="I39:L39" si="4">SUM(I15:I38)</f>
        <v>33184622.18</v>
      </c>
      <c r="J39" s="429">
        <f t="shared" si="4"/>
        <v>4694583.26</v>
      </c>
      <c r="K39" s="429">
        <f t="shared" si="4"/>
        <v>37879205.439999998</v>
      </c>
      <c r="L39" s="429">
        <f t="shared" si="4"/>
        <v>631320.08332799992</v>
      </c>
      <c r="M39" s="370"/>
    </row>
    <row r="40" spans="2:13" x14ac:dyDescent="0.25">
      <c r="B40" s="372"/>
      <c r="C40" s="396"/>
      <c r="D40" s="396"/>
      <c r="E40" s="371"/>
      <c r="F40" s="371"/>
      <c r="G40" s="371"/>
      <c r="H40" s="371"/>
      <c r="I40" s="371"/>
      <c r="J40" s="371"/>
      <c r="K40" s="371"/>
      <c r="L40" s="371"/>
      <c r="M40" s="370"/>
    </row>
    <row r="41" spans="2:13" ht="33" customHeight="1" thickBot="1" x14ac:dyDescent="0.3">
      <c r="B41" s="372"/>
      <c r="C41" s="570" t="s">
        <v>263</v>
      </c>
      <c r="D41" s="570"/>
      <c r="E41" s="371"/>
      <c r="F41" s="371"/>
      <c r="G41" s="371"/>
      <c r="H41" s="371"/>
      <c r="I41" s="371"/>
      <c r="J41" s="371"/>
      <c r="K41" s="371"/>
      <c r="L41" s="371"/>
      <c r="M41" s="370"/>
    </row>
    <row r="42" spans="2:13" ht="64.5" customHeight="1" thickBot="1" x14ac:dyDescent="0.3">
      <c r="B42" s="372"/>
      <c r="C42" s="570" t="s">
        <v>266</v>
      </c>
      <c r="D42" s="570"/>
      <c r="E42" s="397" t="s">
        <v>1019</v>
      </c>
      <c r="F42" s="398" t="s">
        <v>1020</v>
      </c>
      <c r="G42" s="399" t="s">
        <v>1021</v>
      </c>
      <c r="H42" s="399" t="s">
        <v>1022</v>
      </c>
      <c r="I42" s="399" t="s">
        <v>1037</v>
      </c>
      <c r="J42" s="399" t="s">
        <v>1038</v>
      </c>
      <c r="K42" s="399" t="s">
        <v>1039</v>
      </c>
      <c r="L42" s="400" t="s">
        <v>1040</v>
      </c>
      <c r="M42" s="370"/>
    </row>
    <row r="43" spans="2:13" ht="30" x14ac:dyDescent="0.25">
      <c r="B43" s="372"/>
      <c r="C43" s="382"/>
      <c r="D43" s="382"/>
      <c r="E43" s="571" t="s">
        <v>892</v>
      </c>
      <c r="F43" s="573" t="s">
        <v>1027</v>
      </c>
      <c r="G43" s="383" t="s">
        <v>631</v>
      </c>
      <c r="H43" s="384">
        <v>0</v>
      </c>
      <c r="I43" s="401">
        <v>0</v>
      </c>
      <c r="J43" s="385">
        <v>0</v>
      </c>
      <c r="K43" s="385">
        <f>J43/60</f>
        <v>0</v>
      </c>
      <c r="L43" s="402" t="s">
        <v>677</v>
      </c>
      <c r="M43" s="370"/>
    </row>
    <row r="44" spans="2:13" ht="60" x14ac:dyDescent="0.25">
      <c r="B44" s="372"/>
      <c r="C44" s="382"/>
      <c r="D44" s="382"/>
      <c r="E44" s="572"/>
      <c r="F44" s="574"/>
      <c r="G44" s="388" t="s">
        <v>632</v>
      </c>
      <c r="H44" s="389">
        <v>0</v>
      </c>
      <c r="I44" s="403">
        <v>0</v>
      </c>
      <c r="J44" s="404">
        <v>435726</v>
      </c>
      <c r="K44" s="390">
        <f t="shared" ref="K44:K65" si="5">J44/60</f>
        <v>7262.1</v>
      </c>
      <c r="L44" s="405">
        <v>44409</v>
      </c>
      <c r="M44" s="370"/>
    </row>
    <row r="45" spans="2:13" ht="30" x14ac:dyDescent="0.25">
      <c r="B45" s="372"/>
      <c r="C45" s="382"/>
      <c r="D45" s="382"/>
      <c r="E45" s="572"/>
      <c r="F45" s="574"/>
      <c r="G45" s="388" t="s">
        <v>633</v>
      </c>
      <c r="H45" s="389">
        <v>432000</v>
      </c>
      <c r="I45" s="389">
        <v>39567</v>
      </c>
      <c r="J45" s="389">
        <v>313424</v>
      </c>
      <c r="K45" s="390">
        <f t="shared" si="5"/>
        <v>5223.7333333333336</v>
      </c>
      <c r="L45" s="405">
        <v>44409</v>
      </c>
      <c r="M45" s="370"/>
    </row>
    <row r="46" spans="2:13" x14ac:dyDescent="0.25">
      <c r="B46" s="372"/>
      <c r="C46" s="382"/>
      <c r="D46" s="382"/>
      <c r="E46" s="572"/>
      <c r="F46" s="575" t="s">
        <v>1028</v>
      </c>
      <c r="G46" s="388" t="s">
        <v>634</v>
      </c>
      <c r="H46" s="389">
        <v>120000</v>
      </c>
      <c r="I46" s="403">
        <v>74519</v>
      </c>
      <c r="J46" s="404">
        <v>724</v>
      </c>
      <c r="K46" s="390">
        <f t="shared" si="5"/>
        <v>12.066666666666666</v>
      </c>
      <c r="L46" s="405" t="s">
        <v>677</v>
      </c>
      <c r="M46" s="370"/>
    </row>
    <row r="47" spans="2:13" ht="30" x14ac:dyDescent="0.25">
      <c r="B47" s="372"/>
      <c r="C47" s="382"/>
      <c r="D47" s="382"/>
      <c r="E47" s="572"/>
      <c r="F47" s="575"/>
      <c r="G47" s="388" t="s">
        <v>635</v>
      </c>
      <c r="H47" s="389">
        <v>0</v>
      </c>
      <c r="I47" s="403">
        <v>40568</v>
      </c>
      <c r="J47" s="404">
        <v>5781</v>
      </c>
      <c r="K47" s="390">
        <f t="shared" si="5"/>
        <v>96.35</v>
      </c>
      <c r="L47" s="405" t="s">
        <v>677</v>
      </c>
      <c r="M47" s="370"/>
    </row>
    <row r="48" spans="2:13" ht="30" x14ac:dyDescent="0.25">
      <c r="B48" s="372"/>
      <c r="C48" s="382"/>
      <c r="D48" s="382"/>
      <c r="E48" s="572"/>
      <c r="F48" s="575"/>
      <c r="G48" s="388" t="s">
        <v>636</v>
      </c>
      <c r="H48" s="389">
        <v>0</v>
      </c>
      <c r="I48" s="403">
        <v>24502</v>
      </c>
      <c r="J48" s="404">
        <v>176513</v>
      </c>
      <c r="K48" s="390">
        <f t="shared" si="5"/>
        <v>2941.8833333333332</v>
      </c>
      <c r="L48" s="405">
        <v>44409</v>
      </c>
      <c r="M48" s="370"/>
    </row>
    <row r="49" spans="2:13" x14ac:dyDescent="0.25">
      <c r="B49" s="372"/>
      <c r="C49" s="382"/>
      <c r="D49" s="382"/>
      <c r="E49" s="572" t="s">
        <v>1029</v>
      </c>
      <c r="F49" s="575" t="s">
        <v>1030</v>
      </c>
      <c r="G49" s="388" t="s">
        <v>637</v>
      </c>
      <c r="H49" s="389">
        <v>0</v>
      </c>
      <c r="I49" s="403">
        <v>1462808</v>
      </c>
      <c r="J49" s="404">
        <v>3521931</v>
      </c>
      <c r="K49" s="390">
        <f t="shared" si="5"/>
        <v>58698.85</v>
      </c>
      <c r="L49" s="405">
        <v>44409</v>
      </c>
      <c r="M49" s="370"/>
    </row>
    <row r="50" spans="2:13" x14ac:dyDescent="0.25">
      <c r="B50" s="372"/>
      <c r="C50" s="382"/>
      <c r="D50" s="382"/>
      <c r="E50" s="572"/>
      <c r="F50" s="575"/>
      <c r="G50" s="388" t="s">
        <v>638</v>
      </c>
      <c r="H50" s="389">
        <v>1222500</v>
      </c>
      <c r="I50" s="393">
        <v>51425</v>
      </c>
      <c r="J50" s="393">
        <v>2126982</v>
      </c>
      <c r="K50" s="390">
        <f t="shared" si="5"/>
        <v>35449.699999999997</v>
      </c>
      <c r="L50" s="405">
        <v>44409</v>
      </c>
      <c r="M50" s="370"/>
    </row>
    <row r="51" spans="2:13" ht="30" x14ac:dyDescent="0.25">
      <c r="B51" s="372"/>
      <c r="C51" s="382"/>
      <c r="D51" s="382"/>
      <c r="E51" s="572"/>
      <c r="F51" s="575"/>
      <c r="G51" s="388" t="s">
        <v>639</v>
      </c>
      <c r="H51" s="389">
        <v>600000</v>
      </c>
      <c r="I51" s="403">
        <v>115852</v>
      </c>
      <c r="J51" s="404">
        <v>2399591</v>
      </c>
      <c r="K51" s="390">
        <f t="shared" si="5"/>
        <v>39993.183333333334</v>
      </c>
      <c r="L51" s="405">
        <v>44409</v>
      </c>
      <c r="M51" s="370"/>
    </row>
    <row r="52" spans="2:13" ht="30" x14ac:dyDescent="0.25">
      <c r="B52" s="372"/>
      <c r="C52" s="382"/>
      <c r="D52" s="382"/>
      <c r="E52" s="572"/>
      <c r="F52" s="574" t="s">
        <v>1031</v>
      </c>
      <c r="G52" s="388" t="s">
        <v>640</v>
      </c>
      <c r="H52" s="389">
        <v>0</v>
      </c>
      <c r="I52" s="403">
        <v>570977</v>
      </c>
      <c r="J52" s="404">
        <v>1805298</v>
      </c>
      <c r="K52" s="390">
        <f t="shared" si="5"/>
        <v>30088.3</v>
      </c>
      <c r="L52" s="405">
        <v>44409</v>
      </c>
      <c r="M52" s="370"/>
    </row>
    <row r="53" spans="2:13" ht="45" x14ac:dyDescent="0.25">
      <c r="B53" s="372"/>
      <c r="C53" s="382"/>
      <c r="D53" s="382"/>
      <c r="E53" s="572"/>
      <c r="F53" s="574"/>
      <c r="G53" s="388" t="s">
        <v>641</v>
      </c>
      <c r="H53" s="389">
        <v>0</v>
      </c>
      <c r="I53" s="403">
        <v>163481</v>
      </c>
      <c r="J53" s="404">
        <v>1987419</v>
      </c>
      <c r="K53" s="390">
        <f t="shared" si="5"/>
        <v>33123.65</v>
      </c>
      <c r="L53" s="405">
        <v>44409</v>
      </c>
      <c r="M53" s="370"/>
    </row>
    <row r="54" spans="2:13" ht="30" x14ac:dyDescent="0.25">
      <c r="B54" s="372"/>
      <c r="C54" s="382"/>
      <c r="D54" s="382"/>
      <c r="E54" s="572"/>
      <c r="F54" s="574"/>
      <c r="G54" s="388" t="s">
        <v>642</v>
      </c>
      <c r="H54" s="389">
        <v>100000</v>
      </c>
      <c r="I54" s="403">
        <v>3180</v>
      </c>
      <c r="J54" s="404">
        <v>375745</v>
      </c>
      <c r="K54" s="390">
        <f t="shared" si="5"/>
        <v>6262.416666666667</v>
      </c>
      <c r="L54" s="405">
        <v>44409</v>
      </c>
      <c r="M54" s="370"/>
    </row>
    <row r="55" spans="2:13" ht="45" x14ac:dyDescent="0.25">
      <c r="B55" s="372"/>
      <c r="C55" s="382"/>
      <c r="D55" s="382"/>
      <c r="E55" s="572"/>
      <c r="F55" s="574" t="s">
        <v>1032</v>
      </c>
      <c r="G55" s="388" t="s">
        <v>643</v>
      </c>
      <c r="H55" s="389">
        <v>703999.99999999988</v>
      </c>
      <c r="I55" s="389">
        <v>309765</v>
      </c>
      <c r="J55" s="406">
        <v>2169615</v>
      </c>
      <c r="K55" s="390">
        <f t="shared" si="5"/>
        <v>36160.25</v>
      </c>
      <c r="L55" s="405">
        <v>44409</v>
      </c>
      <c r="M55" s="370"/>
    </row>
    <row r="56" spans="2:13" x14ac:dyDescent="0.25">
      <c r="B56" s="372"/>
      <c r="C56" s="382"/>
      <c r="D56" s="382"/>
      <c r="E56" s="572"/>
      <c r="F56" s="574"/>
      <c r="G56" s="388" t="s">
        <v>644</v>
      </c>
      <c r="H56" s="389">
        <v>0</v>
      </c>
      <c r="I56" s="403">
        <v>423801</v>
      </c>
      <c r="J56" s="404">
        <v>2081698</v>
      </c>
      <c r="K56" s="390">
        <f t="shared" si="5"/>
        <v>34694.966666666667</v>
      </c>
      <c r="L56" s="405">
        <v>44409</v>
      </c>
      <c r="M56" s="370"/>
    </row>
    <row r="57" spans="2:13" ht="75" x14ac:dyDescent="0.25">
      <c r="B57" s="372"/>
      <c r="C57" s="382"/>
      <c r="D57" s="382"/>
      <c r="E57" s="572" t="s">
        <v>1033</v>
      </c>
      <c r="F57" s="387" t="s">
        <v>1034</v>
      </c>
      <c r="G57" s="388" t="s">
        <v>645</v>
      </c>
      <c r="H57" s="389">
        <v>199999.99999999997</v>
      </c>
      <c r="I57" s="403">
        <v>87669</v>
      </c>
      <c r="J57" s="404">
        <v>310580</v>
      </c>
      <c r="K57" s="390">
        <f t="shared" si="5"/>
        <v>5176.333333333333</v>
      </c>
      <c r="L57" s="405" t="s">
        <v>677</v>
      </c>
      <c r="M57" s="370"/>
    </row>
    <row r="58" spans="2:13" ht="42.75" x14ac:dyDescent="0.25">
      <c r="B58" s="372"/>
      <c r="C58" s="382"/>
      <c r="D58" s="382"/>
      <c r="E58" s="572"/>
      <c r="F58" s="387" t="s">
        <v>1035</v>
      </c>
      <c r="G58" s="388" t="s">
        <v>646</v>
      </c>
      <c r="H58" s="389">
        <v>600000</v>
      </c>
      <c r="I58" s="403">
        <v>0</v>
      </c>
      <c r="J58" s="404">
        <v>597988</v>
      </c>
      <c r="K58" s="390">
        <f t="shared" si="5"/>
        <v>9966.4666666666672</v>
      </c>
      <c r="L58" s="405">
        <v>44409</v>
      </c>
      <c r="M58" s="370"/>
    </row>
    <row r="59" spans="2:13" x14ac:dyDescent="0.25">
      <c r="B59" s="372"/>
      <c r="C59" s="382"/>
      <c r="D59" s="382"/>
      <c r="E59" s="572" t="s">
        <v>1036</v>
      </c>
      <c r="F59" s="574"/>
      <c r="G59" s="388" t="s">
        <v>647</v>
      </c>
      <c r="H59" s="389">
        <v>216000</v>
      </c>
      <c r="I59" s="403">
        <v>317338</v>
      </c>
      <c r="J59" s="404">
        <v>0</v>
      </c>
      <c r="K59" s="390">
        <f t="shared" si="5"/>
        <v>0</v>
      </c>
      <c r="L59" s="405" t="s">
        <v>677</v>
      </c>
      <c r="M59" s="370"/>
    </row>
    <row r="60" spans="2:13" x14ac:dyDescent="0.25">
      <c r="B60" s="372"/>
      <c r="C60" s="382"/>
      <c r="D60" s="382"/>
      <c r="E60" s="572"/>
      <c r="F60" s="574"/>
      <c r="G60" s="388" t="s">
        <v>648</v>
      </c>
      <c r="H60" s="389">
        <v>264000</v>
      </c>
      <c r="I60" s="403">
        <v>196160</v>
      </c>
      <c r="J60" s="404">
        <v>0</v>
      </c>
      <c r="K60" s="390">
        <f t="shared" si="5"/>
        <v>0</v>
      </c>
      <c r="L60" s="405" t="s">
        <v>677</v>
      </c>
      <c r="M60" s="370"/>
    </row>
    <row r="61" spans="2:13" ht="30" x14ac:dyDescent="0.25">
      <c r="B61" s="372"/>
      <c r="C61" s="382"/>
      <c r="D61" s="382"/>
      <c r="E61" s="572"/>
      <c r="F61" s="574"/>
      <c r="G61" s="388" t="s">
        <v>649</v>
      </c>
      <c r="H61" s="389">
        <v>312000</v>
      </c>
      <c r="I61" s="403">
        <v>257761</v>
      </c>
      <c r="J61" s="407">
        <v>156266</v>
      </c>
      <c r="K61" s="390">
        <f t="shared" si="5"/>
        <v>2604.4333333333334</v>
      </c>
      <c r="L61" s="405" t="s">
        <v>677</v>
      </c>
      <c r="M61" s="370"/>
    </row>
    <row r="62" spans="2:13" x14ac:dyDescent="0.25">
      <c r="B62" s="372"/>
      <c r="C62" s="382"/>
      <c r="D62" s="382"/>
      <c r="E62" s="572"/>
      <c r="F62" s="574"/>
      <c r="G62" s="388" t="s">
        <v>650</v>
      </c>
      <c r="H62" s="389">
        <v>30000</v>
      </c>
      <c r="I62" s="403">
        <v>1764</v>
      </c>
      <c r="J62" s="408">
        <v>14253</v>
      </c>
      <c r="K62" s="390">
        <f t="shared" si="5"/>
        <v>237.55</v>
      </c>
      <c r="L62" s="405" t="s">
        <v>677</v>
      </c>
      <c r="M62" s="370"/>
    </row>
    <row r="63" spans="2:13" ht="30" x14ac:dyDescent="0.25">
      <c r="B63" s="372"/>
      <c r="C63" s="382"/>
      <c r="D63" s="382"/>
      <c r="E63" s="572"/>
      <c r="F63" s="574"/>
      <c r="G63" s="388" t="s">
        <v>651</v>
      </c>
      <c r="H63" s="389">
        <v>30000</v>
      </c>
      <c r="I63" s="403">
        <v>9433</v>
      </c>
      <c r="J63" s="404">
        <v>1894</v>
      </c>
      <c r="K63" s="390">
        <f t="shared" si="5"/>
        <v>31.566666666666666</v>
      </c>
      <c r="L63" s="405" t="s">
        <v>677</v>
      </c>
      <c r="M63" s="370"/>
    </row>
    <row r="64" spans="2:13" ht="45" x14ac:dyDescent="0.25">
      <c r="B64" s="372"/>
      <c r="C64" s="382"/>
      <c r="D64" s="382"/>
      <c r="E64" s="572"/>
      <c r="F64" s="574"/>
      <c r="G64" s="388" t="s">
        <v>652</v>
      </c>
      <c r="H64" s="389">
        <v>223620</v>
      </c>
      <c r="I64" s="393">
        <v>178229.26</v>
      </c>
      <c r="J64" s="393">
        <v>48525</v>
      </c>
      <c r="K64" s="390">
        <f t="shared" si="5"/>
        <v>808.75</v>
      </c>
      <c r="L64" s="405" t="s">
        <v>677</v>
      </c>
      <c r="M64" s="370"/>
    </row>
    <row r="65" spans="2:13" ht="15.75" thickBot="1" x14ac:dyDescent="0.3">
      <c r="B65" s="372"/>
      <c r="C65" s="382"/>
      <c r="D65" s="382"/>
      <c r="E65" s="409" t="s">
        <v>653</v>
      </c>
      <c r="F65" s="410"/>
      <c r="G65" s="411" t="s">
        <v>653</v>
      </c>
      <c r="H65" s="412">
        <v>217000</v>
      </c>
      <c r="I65" s="413">
        <v>0</v>
      </c>
      <c r="J65" s="414">
        <v>353825</v>
      </c>
      <c r="K65" s="415">
        <f t="shared" si="5"/>
        <v>5897.083333333333</v>
      </c>
      <c r="L65" s="416">
        <v>44409</v>
      </c>
      <c r="M65" s="370"/>
    </row>
    <row r="66" spans="2:13" ht="15.75" thickBot="1" x14ac:dyDescent="0.3">
      <c r="B66" s="372"/>
      <c r="C66" s="382"/>
      <c r="D66" s="382"/>
      <c r="E66" s="586" t="s">
        <v>1045</v>
      </c>
      <c r="F66" s="586"/>
      <c r="G66" s="426"/>
      <c r="H66" s="427">
        <f>ROUND(SUM(H43:H65)*8.45%,0)</f>
        <v>445410</v>
      </c>
      <c r="I66" s="427">
        <f t="shared" ref="I66:K66" si="6">ROUND(SUM(I43:I65)*8.45%,0)</f>
        <v>365784</v>
      </c>
      <c r="J66" s="427">
        <f t="shared" si="6"/>
        <v>1595679</v>
      </c>
      <c r="K66" s="427">
        <f t="shared" si="6"/>
        <v>26595</v>
      </c>
      <c r="L66" s="428"/>
      <c r="M66" s="370"/>
    </row>
    <row r="67" spans="2:13" ht="15" customHeight="1" thickBot="1" x14ac:dyDescent="0.3">
      <c r="B67" s="372"/>
      <c r="C67" s="382"/>
      <c r="D67" s="382"/>
      <c r="E67" s="581" t="s">
        <v>292</v>
      </c>
      <c r="F67" s="582"/>
      <c r="G67" s="583"/>
      <c r="H67" s="417">
        <f>SUM(H43:H66)</f>
        <v>5716530</v>
      </c>
      <c r="I67" s="417">
        <f t="shared" ref="I67:K67" si="7">SUM(I43:I66)</f>
        <v>4694583.26</v>
      </c>
      <c r="J67" s="417">
        <f t="shared" si="7"/>
        <v>20479457</v>
      </c>
      <c r="K67" s="417">
        <f t="shared" si="7"/>
        <v>341324.63333333324</v>
      </c>
      <c r="L67" s="418"/>
      <c r="M67" s="370"/>
    </row>
    <row r="68" spans="2:13" x14ac:dyDescent="0.25">
      <c r="B68" s="372"/>
      <c r="C68" s="396"/>
      <c r="D68" s="396"/>
      <c r="E68" s="371"/>
      <c r="F68" s="371"/>
      <c r="G68" s="371"/>
      <c r="H68" s="371"/>
      <c r="I68" s="371"/>
      <c r="J68" s="371"/>
      <c r="K68" s="371"/>
      <c r="L68" s="371"/>
      <c r="M68" s="370"/>
    </row>
    <row r="69" spans="2:13" ht="30.4" customHeight="1" thickBot="1" x14ac:dyDescent="0.3">
      <c r="B69" s="372"/>
      <c r="C69" s="570" t="s">
        <v>1041</v>
      </c>
      <c r="D69" s="570"/>
      <c r="E69" s="570"/>
      <c r="F69" s="570"/>
      <c r="G69" s="419"/>
      <c r="H69" s="371"/>
      <c r="I69" s="371"/>
      <c r="J69" s="371"/>
      <c r="K69" s="371"/>
      <c r="L69" s="371"/>
      <c r="M69" s="370"/>
    </row>
    <row r="70" spans="2:13" ht="56.25" customHeight="1" thickBot="1" x14ac:dyDescent="0.3">
      <c r="B70" s="372"/>
      <c r="C70" s="570" t="s">
        <v>207</v>
      </c>
      <c r="D70" s="570"/>
      <c r="E70" s="584"/>
      <c r="F70" s="585"/>
      <c r="G70" s="371"/>
      <c r="H70" s="371"/>
      <c r="I70" s="371"/>
      <c r="J70" s="371"/>
      <c r="K70" s="371"/>
      <c r="L70" s="371"/>
      <c r="M70" s="370"/>
    </row>
    <row r="71" spans="2:13" ht="15.75" thickBot="1" x14ac:dyDescent="0.3">
      <c r="B71" s="372"/>
      <c r="C71" s="587"/>
      <c r="D71" s="587"/>
      <c r="E71" s="587"/>
      <c r="F71" s="587"/>
      <c r="G71" s="371"/>
      <c r="H71" s="371"/>
      <c r="I71" s="371"/>
      <c r="J71" s="371"/>
      <c r="K71" s="371"/>
      <c r="L71" s="371"/>
      <c r="M71" s="370"/>
    </row>
    <row r="72" spans="2:13" ht="58.15" customHeight="1" thickBot="1" x14ac:dyDescent="0.3">
      <c r="B72" s="372"/>
      <c r="C72" s="570" t="s">
        <v>208</v>
      </c>
      <c r="D72" s="570"/>
      <c r="E72" s="588"/>
      <c r="F72" s="589"/>
      <c r="G72" s="371"/>
      <c r="H72" s="371"/>
      <c r="I72" s="371"/>
      <c r="J72" s="371"/>
      <c r="K72" s="371"/>
      <c r="L72" s="371"/>
      <c r="M72" s="370"/>
    </row>
    <row r="73" spans="2:13" ht="15.75" thickBot="1" x14ac:dyDescent="0.3">
      <c r="B73" s="372"/>
      <c r="C73" s="382"/>
      <c r="D73" s="382"/>
      <c r="E73" s="420"/>
      <c r="F73" s="420"/>
      <c r="G73" s="371"/>
      <c r="H73" s="371"/>
      <c r="I73" s="371"/>
      <c r="J73" s="371"/>
      <c r="K73" s="371"/>
      <c r="L73" s="371"/>
      <c r="M73" s="370"/>
    </row>
    <row r="74" spans="2:13" ht="117" customHeight="1" thickBot="1" x14ac:dyDescent="0.3">
      <c r="B74" s="372"/>
      <c r="C74" s="570" t="s">
        <v>209</v>
      </c>
      <c r="D74" s="570"/>
      <c r="E74" s="590"/>
      <c r="F74" s="591"/>
      <c r="G74" s="371"/>
      <c r="H74" s="371"/>
      <c r="I74" s="371"/>
      <c r="J74" s="371"/>
      <c r="K74" s="371"/>
      <c r="L74" s="371"/>
      <c r="M74" s="370"/>
    </row>
    <row r="75" spans="2:13" x14ac:dyDescent="0.25">
      <c r="B75" s="372"/>
      <c r="C75" s="396"/>
      <c r="D75" s="396"/>
      <c r="E75" s="371"/>
      <c r="F75" s="371"/>
      <c r="G75" s="371"/>
      <c r="H75" s="371"/>
      <c r="I75" s="371"/>
      <c r="J75" s="371"/>
      <c r="K75" s="371"/>
      <c r="L75" s="371"/>
      <c r="M75" s="370"/>
    </row>
    <row r="76" spans="2:13" ht="15.75" thickBot="1" x14ac:dyDescent="0.3">
      <c r="B76" s="421"/>
      <c r="C76" s="580"/>
      <c r="D76" s="580"/>
      <c r="E76" s="422"/>
      <c r="F76" s="423"/>
      <c r="G76" s="423"/>
      <c r="H76" s="423"/>
      <c r="I76" s="423"/>
      <c r="J76" s="423"/>
      <c r="K76" s="423"/>
      <c r="L76" s="423"/>
      <c r="M76" s="424"/>
    </row>
    <row r="77" spans="2:13" s="7" customFormat="1" x14ac:dyDescent="0.25">
      <c r="M77" s="1"/>
    </row>
    <row r="78" spans="2:13" x14ac:dyDescent="0.25">
      <c r="E78" s="1" t="s">
        <v>723</v>
      </c>
    </row>
  </sheetData>
  <mergeCells count="48">
    <mergeCell ref="C76:D76"/>
    <mergeCell ref="E57:E58"/>
    <mergeCell ref="E59:E64"/>
    <mergeCell ref="F59:F64"/>
    <mergeCell ref="E67:G67"/>
    <mergeCell ref="C69:F69"/>
    <mergeCell ref="C70:D70"/>
    <mergeCell ref="E70:F70"/>
    <mergeCell ref="E66:F66"/>
    <mergeCell ref="C71:F71"/>
    <mergeCell ref="C72:D72"/>
    <mergeCell ref="E72:F72"/>
    <mergeCell ref="C74:D74"/>
    <mergeCell ref="E74:F74"/>
    <mergeCell ref="E43:E48"/>
    <mergeCell ref="F43:F45"/>
    <mergeCell ref="F46:F48"/>
    <mergeCell ref="E49:E56"/>
    <mergeCell ref="F49:F51"/>
    <mergeCell ref="F52:F54"/>
    <mergeCell ref="F55:F56"/>
    <mergeCell ref="C42:D42"/>
    <mergeCell ref="C14:D14"/>
    <mergeCell ref="E15:E20"/>
    <mergeCell ref="F15:F17"/>
    <mergeCell ref="F18:F20"/>
    <mergeCell ref="E21:E28"/>
    <mergeCell ref="F21:F23"/>
    <mergeCell ref="F24:F26"/>
    <mergeCell ref="F27:F28"/>
    <mergeCell ref="E31:E37"/>
    <mergeCell ref="F31:F37"/>
    <mergeCell ref="E38:F38"/>
    <mergeCell ref="E29:E30"/>
    <mergeCell ref="E39:G39"/>
    <mergeCell ref="C41:D41"/>
    <mergeCell ref="C13:D13"/>
    <mergeCell ref="C3:L3"/>
    <mergeCell ref="B4:F4"/>
    <mergeCell ref="C5:D5"/>
    <mergeCell ref="C6:F6"/>
    <mergeCell ref="C7:D7"/>
    <mergeCell ref="E7:F7"/>
    <mergeCell ref="C8:D8"/>
    <mergeCell ref="E8:F8"/>
    <mergeCell ref="C10:D10"/>
    <mergeCell ref="E10:J10"/>
    <mergeCell ref="C11:J11"/>
  </mergeCells>
  <dataValidations count="1">
    <dataValidation type="whole" allowBlank="1" showInputMessage="1" showErrorMessage="1" sqref="E72:E73" xr:uid="{1F611DEB-75F9-458E-B593-13F355379EA5}">
      <formula1>-999999999</formula1>
      <formula2>999999999</formula2>
    </dataValidation>
  </dataValidations>
  <pageMargins left="0.25" right="0.25" top="0.18" bottom="0.19" header="0.17" footer="0.17"/>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3D78A-082E-4E6B-BAA1-132852D7D5FF}">
  <dimension ref="B1:H52"/>
  <sheetViews>
    <sheetView tabSelected="1" topLeftCell="A22" workbookViewId="0">
      <selection activeCell="C19" sqref="C19:F19"/>
    </sheetView>
  </sheetViews>
  <sheetFormatPr defaultColWidth="8.7109375" defaultRowHeight="15" x14ac:dyDescent="0.25"/>
  <cols>
    <col min="1" max="2" width="1.7109375" customWidth="1"/>
    <col min="3" max="3" width="32.5703125" customWidth="1"/>
    <col min="4" max="4" width="31.28515625" customWidth="1"/>
    <col min="5" max="5" width="22.7109375" customWidth="1"/>
    <col min="6" max="6" width="20.28515625" customWidth="1"/>
    <col min="7" max="7" width="2" customWidth="1"/>
    <col min="8" max="8" width="1.42578125" customWidth="1"/>
  </cols>
  <sheetData>
    <row r="1" spans="2:7" ht="15.75" thickBot="1" x14ac:dyDescent="0.3"/>
    <row r="2" spans="2:7" ht="15.75" thickBot="1" x14ac:dyDescent="0.3">
      <c r="B2" s="229"/>
      <c r="C2" s="230"/>
      <c r="D2" s="230"/>
      <c r="E2" s="230"/>
      <c r="F2" s="230"/>
      <c r="G2" s="231"/>
    </row>
    <row r="3" spans="2:7" ht="21" thickBot="1" x14ac:dyDescent="0.35">
      <c r="B3" s="16"/>
      <c r="C3" s="595" t="s">
        <v>1117</v>
      </c>
      <c r="D3" s="596"/>
      <c r="E3" s="596"/>
      <c r="F3" s="597"/>
      <c r="G3" s="505"/>
    </row>
    <row r="4" spans="2:7" x14ac:dyDescent="0.25">
      <c r="B4" s="598"/>
      <c r="C4" s="599"/>
      <c r="D4" s="599"/>
      <c r="E4" s="599"/>
      <c r="F4" s="599"/>
      <c r="G4" s="505"/>
    </row>
    <row r="5" spans="2:7" x14ac:dyDescent="0.25">
      <c r="B5" s="506"/>
      <c r="C5" s="600"/>
      <c r="D5" s="600"/>
      <c r="E5" s="600"/>
      <c r="F5" s="600"/>
      <c r="G5" s="505"/>
    </row>
    <row r="6" spans="2:7" x14ac:dyDescent="0.25">
      <c r="B6" s="506"/>
      <c r="C6" s="174"/>
      <c r="D6" s="507"/>
      <c r="E6" s="174"/>
      <c r="F6" s="507"/>
      <c r="G6" s="505"/>
    </row>
    <row r="7" spans="2:7" x14ac:dyDescent="0.25">
      <c r="B7" s="506"/>
      <c r="C7" s="601" t="s">
        <v>217</v>
      </c>
      <c r="D7" s="601"/>
      <c r="E7" s="508"/>
      <c r="F7" s="507"/>
      <c r="G7" s="505"/>
    </row>
    <row r="8" spans="2:7" ht="15.75" thickBot="1" x14ac:dyDescent="0.3">
      <c r="B8" s="506"/>
      <c r="C8" s="602" t="s">
        <v>267</v>
      </c>
      <c r="D8" s="602"/>
      <c r="E8" s="602"/>
      <c r="F8" s="602"/>
      <c r="G8" s="505"/>
    </row>
    <row r="9" spans="2:7" ht="15.75" thickBot="1" x14ac:dyDescent="0.3">
      <c r="B9" s="506"/>
      <c r="C9" s="509" t="s">
        <v>219</v>
      </c>
      <c r="D9" s="510" t="s">
        <v>218</v>
      </c>
      <c r="E9" s="603" t="s">
        <v>251</v>
      </c>
      <c r="F9" s="604"/>
      <c r="G9" s="505"/>
    </row>
    <row r="10" spans="2:7" ht="155.25" customHeight="1" x14ac:dyDescent="0.25">
      <c r="B10" s="506"/>
      <c r="C10" s="511" t="s">
        <v>1118</v>
      </c>
      <c r="D10" s="512" t="s">
        <v>1119</v>
      </c>
      <c r="E10" s="605" t="s">
        <v>883</v>
      </c>
      <c r="F10" s="606"/>
      <c r="G10" s="505"/>
    </row>
    <row r="11" spans="2:7" ht="30" customHeight="1" x14ac:dyDescent="0.25">
      <c r="B11" s="506"/>
      <c r="C11" s="513" t="s">
        <v>884</v>
      </c>
      <c r="D11" s="514" t="s">
        <v>1119</v>
      </c>
      <c r="E11" s="593" t="s">
        <v>885</v>
      </c>
      <c r="F11" s="594"/>
      <c r="G11" s="505"/>
    </row>
    <row r="12" spans="2:7" ht="30" customHeight="1" x14ac:dyDescent="0.25">
      <c r="B12" s="506"/>
      <c r="C12" s="513" t="s">
        <v>1120</v>
      </c>
      <c r="D12" s="514" t="s">
        <v>1121</v>
      </c>
      <c r="E12" s="593" t="s">
        <v>886</v>
      </c>
      <c r="F12" s="594"/>
      <c r="G12" s="505"/>
    </row>
    <row r="13" spans="2:7" ht="30" customHeight="1" x14ac:dyDescent="0.25">
      <c r="B13" s="506"/>
      <c r="C13" s="513" t="s">
        <v>1122</v>
      </c>
      <c r="D13" s="514" t="s">
        <v>944</v>
      </c>
      <c r="E13" s="593" t="s">
        <v>887</v>
      </c>
      <c r="F13" s="594"/>
      <c r="G13" s="505"/>
    </row>
    <row r="14" spans="2:7" ht="30" customHeight="1" x14ac:dyDescent="0.25">
      <c r="B14" s="506"/>
      <c r="C14" s="513" t="s">
        <v>1123</v>
      </c>
      <c r="D14" s="515" t="s">
        <v>1124</v>
      </c>
      <c r="E14" s="593" t="s">
        <v>946</v>
      </c>
      <c r="F14" s="594"/>
      <c r="G14" s="505"/>
    </row>
    <row r="15" spans="2:7" ht="30" customHeight="1" x14ac:dyDescent="0.25">
      <c r="B15" s="506"/>
      <c r="C15" s="513" t="s">
        <v>1125</v>
      </c>
      <c r="D15" s="515" t="s">
        <v>1119</v>
      </c>
      <c r="E15" s="593" t="s">
        <v>888</v>
      </c>
      <c r="F15" s="594"/>
      <c r="G15" s="505"/>
    </row>
    <row r="16" spans="2:7" ht="30" customHeight="1" thickBot="1" x14ac:dyDescent="0.3">
      <c r="B16" s="506"/>
      <c r="C16" s="516" t="s">
        <v>663</v>
      </c>
      <c r="D16" s="517" t="s">
        <v>1119</v>
      </c>
      <c r="E16" s="610" t="s">
        <v>889</v>
      </c>
      <c r="F16" s="611"/>
      <c r="G16" s="505"/>
    </row>
    <row r="17" spans="2:8" x14ac:dyDescent="0.25">
      <c r="B17" s="506"/>
      <c r="C17" s="507"/>
      <c r="D17" s="507"/>
      <c r="E17" s="507"/>
      <c r="F17" s="507"/>
      <c r="G17" s="505"/>
    </row>
    <row r="18" spans="2:8" x14ac:dyDescent="0.25">
      <c r="B18" s="506"/>
      <c r="C18" s="592" t="s">
        <v>1126</v>
      </c>
      <c r="D18" s="592"/>
      <c r="E18" s="592"/>
      <c r="F18" s="592"/>
      <c r="G18" s="505"/>
    </row>
    <row r="19" spans="2:8" ht="15.75" thickBot="1" x14ac:dyDescent="0.3">
      <c r="B19" s="506"/>
      <c r="C19" s="612" t="s">
        <v>1127</v>
      </c>
      <c r="D19" s="612"/>
      <c r="E19" s="612"/>
      <c r="F19" s="612"/>
      <c r="G19" s="505"/>
    </row>
    <row r="20" spans="2:8" ht="15.75" thickBot="1" x14ac:dyDescent="0.3">
      <c r="B20" s="506"/>
      <c r="C20" s="518" t="s">
        <v>219</v>
      </c>
      <c r="D20" s="519" t="s">
        <v>218</v>
      </c>
      <c r="E20" s="613" t="s">
        <v>251</v>
      </c>
      <c r="F20" s="614"/>
      <c r="G20" s="505"/>
    </row>
    <row r="21" spans="2:8" ht="54.75" customHeight="1" x14ac:dyDescent="0.25">
      <c r="B21" s="506"/>
      <c r="C21" s="520" t="s">
        <v>1128</v>
      </c>
      <c r="D21" s="248" t="s">
        <v>945</v>
      </c>
      <c r="E21" s="615" t="s">
        <v>1001</v>
      </c>
      <c r="F21" s="616"/>
      <c r="G21" s="505"/>
    </row>
    <row r="22" spans="2:8" ht="63" customHeight="1" x14ac:dyDescent="0.25">
      <c r="B22" s="506"/>
      <c r="C22" s="520" t="s">
        <v>1129</v>
      </c>
      <c r="D22" s="248" t="s">
        <v>944</v>
      </c>
      <c r="E22" s="615" t="s">
        <v>947</v>
      </c>
      <c r="F22" s="616"/>
      <c r="G22" s="505"/>
    </row>
    <row r="23" spans="2:8" ht="63.75" customHeight="1" x14ac:dyDescent="0.25">
      <c r="B23" s="506"/>
      <c r="C23" s="520" t="s">
        <v>948</v>
      </c>
      <c r="D23" s="248" t="s">
        <v>945</v>
      </c>
      <c r="E23" s="615" t="s">
        <v>1003</v>
      </c>
      <c r="F23" s="616"/>
      <c r="G23" s="505"/>
    </row>
    <row r="24" spans="2:8" ht="61.5" customHeight="1" thickBot="1" x14ac:dyDescent="0.3">
      <c r="B24" s="506"/>
      <c r="C24" s="521" t="s">
        <v>949</v>
      </c>
      <c r="D24" s="522" t="s">
        <v>1004</v>
      </c>
      <c r="E24" s="617" t="s">
        <v>1005</v>
      </c>
      <c r="F24" s="618"/>
      <c r="G24" s="505"/>
    </row>
    <row r="25" spans="2:8" x14ac:dyDescent="0.25">
      <c r="B25" s="506"/>
      <c r="C25" s="507"/>
      <c r="D25" s="507"/>
      <c r="E25" s="507"/>
      <c r="F25" s="507"/>
      <c r="G25" s="505"/>
    </row>
    <row r="26" spans="2:8" x14ac:dyDescent="0.25">
      <c r="B26" s="506"/>
      <c r="C26" s="507"/>
      <c r="D26" s="507"/>
      <c r="E26" s="507"/>
      <c r="F26" s="507"/>
      <c r="G26" s="505"/>
    </row>
    <row r="27" spans="2:8" ht="31.5" customHeight="1" x14ac:dyDescent="0.25">
      <c r="B27" s="506"/>
      <c r="C27" s="619" t="s">
        <v>236</v>
      </c>
      <c r="D27" s="619"/>
      <c r="E27" s="619"/>
      <c r="F27" s="619"/>
      <c r="G27" s="505"/>
    </row>
    <row r="28" spans="2:8" ht="15.75" thickBot="1" x14ac:dyDescent="0.3">
      <c r="B28" s="506"/>
      <c r="C28" s="602" t="s">
        <v>252</v>
      </c>
      <c r="D28" s="602"/>
      <c r="E28" s="620"/>
      <c r="F28" s="620"/>
      <c r="G28" s="505"/>
    </row>
    <row r="29" spans="2:8" ht="54.75" customHeight="1" thickBot="1" x14ac:dyDescent="0.3">
      <c r="B29" s="506"/>
      <c r="C29" s="607" t="s">
        <v>1002</v>
      </c>
      <c r="D29" s="608"/>
      <c r="E29" s="608"/>
      <c r="F29" s="609"/>
      <c r="G29" s="505"/>
    </row>
    <row r="30" spans="2:8" ht="15.75" thickBot="1" x14ac:dyDescent="0.3">
      <c r="B30" s="523"/>
      <c r="C30" s="623"/>
      <c r="D30" s="624"/>
      <c r="E30" s="623"/>
      <c r="F30" s="624"/>
      <c r="G30" s="524"/>
      <c r="H30" s="525"/>
    </row>
    <row r="31" spans="2:8" ht="15" customHeight="1" x14ac:dyDescent="0.25">
      <c r="B31" s="526"/>
      <c r="C31" s="625"/>
      <c r="D31" s="625"/>
      <c r="E31" s="625"/>
      <c r="F31" s="625"/>
      <c r="G31" s="526"/>
    </row>
    <row r="32" spans="2:8" x14ac:dyDescent="0.25">
      <c r="B32" s="527"/>
      <c r="C32" s="625"/>
      <c r="D32" s="625"/>
      <c r="E32" s="625"/>
      <c r="F32" s="625"/>
      <c r="G32" s="527"/>
    </row>
    <row r="33" spans="2:7" x14ac:dyDescent="0.25">
      <c r="B33" s="527"/>
      <c r="C33" s="626"/>
      <c r="D33" s="626"/>
      <c r="E33" s="626"/>
      <c r="F33" s="626"/>
      <c r="G33" s="527"/>
    </row>
    <row r="34" spans="2:7" x14ac:dyDescent="0.25">
      <c r="B34" s="527"/>
      <c r="C34" s="527"/>
      <c r="D34" s="527"/>
      <c r="E34" s="527"/>
      <c r="F34" s="527"/>
      <c r="G34" s="527"/>
    </row>
    <row r="35" spans="2:7" x14ac:dyDescent="0.25">
      <c r="B35" s="527"/>
      <c r="C35" s="527"/>
      <c r="D35" s="527"/>
      <c r="E35" s="527"/>
      <c r="F35" s="527"/>
      <c r="G35" s="527"/>
    </row>
    <row r="36" spans="2:7" x14ac:dyDescent="0.25">
      <c r="B36" s="527"/>
      <c r="C36" s="627"/>
      <c r="D36" s="627"/>
      <c r="E36" s="528"/>
      <c r="F36" s="527"/>
      <c r="G36" s="527"/>
    </row>
    <row r="37" spans="2:7" x14ac:dyDescent="0.25">
      <c r="B37" s="527"/>
      <c r="C37" s="627"/>
      <c r="D37" s="627"/>
      <c r="E37" s="528"/>
      <c r="F37" s="527"/>
      <c r="G37" s="527"/>
    </row>
    <row r="38" spans="2:7" x14ac:dyDescent="0.25">
      <c r="B38" s="527"/>
      <c r="C38" s="628"/>
      <c r="D38" s="628"/>
      <c r="E38" s="628"/>
      <c r="F38" s="628"/>
      <c r="G38" s="527"/>
    </row>
    <row r="39" spans="2:7" x14ac:dyDescent="0.25">
      <c r="B39" s="527"/>
      <c r="C39" s="621"/>
      <c r="D39" s="621"/>
      <c r="E39" s="622"/>
      <c r="F39" s="622"/>
      <c r="G39" s="527"/>
    </row>
    <row r="40" spans="2:7" x14ac:dyDescent="0.25">
      <c r="B40" s="527"/>
      <c r="C40" s="621"/>
      <c r="D40" s="621"/>
      <c r="E40" s="629"/>
      <c r="F40" s="629"/>
      <c r="G40" s="527"/>
    </row>
    <row r="41" spans="2:7" x14ac:dyDescent="0.25">
      <c r="B41" s="527"/>
      <c r="C41" s="527"/>
      <c r="D41" s="527"/>
      <c r="E41" s="527"/>
      <c r="F41" s="527"/>
      <c r="G41" s="527"/>
    </row>
    <row r="42" spans="2:7" x14ac:dyDescent="0.25">
      <c r="B42" s="527"/>
      <c r="C42" s="627"/>
      <c r="D42" s="627"/>
      <c r="E42" s="528"/>
      <c r="F42" s="527"/>
      <c r="G42" s="527"/>
    </row>
    <row r="43" spans="2:7" x14ac:dyDescent="0.25">
      <c r="B43" s="527"/>
      <c r="C43" s="627"/>
      <c r="D43" s="627"/>
      <c r="E43" s="630"/>
      <c r="F43" s="630"/>
      <c r="G43" s="527"/>
    </row>
    <row r="44" spans="2:7" x14ac:dyDescent="0.25">
      <c r="B44" s="527"/>
      <c r="C44" s="528"/>
      <c r="D44" s="528"/>
      <c r="E44" s="528"/>
      <c r="F44" s="528"/>
      <c r="G44" s="527"/>
    </row>
    <row r="45" spans="2:7" x14ac:dyDescent="0.25">
      <c r="B45" s="527"/>
      <c r="C45" s="621"/>
      <c r="D45" s="621"/>
      <c r="E45" s="622"/>
      <c r="F45" s="622"/>
      <c r="G45" s="527"/>
    </row>
    <row r="46" spans="2:7" x14ac:dyDescent="0.25">
      <c r="B46" s="527"/>
      <c r="C46" s="621"/>
      <c r="D46" s="621"/>
      <c r="E46" s="629"/>
      <c r="F46" s="629"/>
      <c r="G46" s="527"/>
    </row>
    <row r="47" spans="2:7" x14ac:dyDescent="0.25">
      <c r="B47" s="527"/>
      <c r="C47" s="527"/>
      <c r="D47" s="527"/>
      <c r="E47" s="527"/>
      <c r="F47" s="527"/>
      <c r="G47" s="527"/>
    </row>
    <row r="48" spans="2:7" x14ac:dyDescent="0.25">
      <c r="B48" s="527"/>
      <c r="C48" s="627"/>
      <c r="D48" s="627"/>
      <c r="E48" s="527"/>
      <c r="F48" s="527"/>
      <c r="G48" s="527"/>
    </row>
    <row r="49" spans="2:7" x14ac:dyDescent="0.25">
      <c r="B49" s="527"/>
      <c r="C49" s="627"/>
      <c r="D49" s="627"/>
      <c r="E49" s="629"/>
      <c r="F49" s="629"/>
      <c r="G49" s="527"/>
    </row>
    <row r="50" spans="2:7" x14ac:dyDescent="0.25">
      <c r="B50" s="527"/>
      <c r="C50" s="621"/>
      <c r="D50" s="621"/>
      <c r="E50" s="629"/>
      <c r="F50" s="629"/>
      <c r="G50" s="527"/>
    </row>
    <row r="51" spans="2:7" x14ac:dyDescent="0.25">
      <c r="B51" s="527"/>
      <c r="C51" s="529"/>
      <c r="D51" s="527"/>
      <c r="E51" s="529"/>
      <c r="F51" s="527"/>
      <c r="G51" s="527"/>
    </row>
    <row r="52" spans="2:7" x14ac:dyDescent="0.25">
      <c r="B52" s="527"/>
      <c r="C52" s="529"/>
      <c r="D52" s="529"/>
      <c r="E52" s="529"/>
      <c r="F52" s="529"/>
      <c r="G52" s="529"/>
    </row>
  </sheetData>
  <mergeCells count="51">
    <mergeCell ref="C50:D50"/>
    <mergeCell ref="E50:F50"/>
    <mergeCell ref="C40:D40"/>
    <mergeCell ref="E40:F40"/>
    <mergeCell ref="C42:D42"/>
    <mergeCell ref="C43:D43"/>
    <mergeCell ref="E43:F43"/>
    <mergeCell ref="C45:D45"/>
    <mergeCell ref="E45:F45"/>
    <mergeCell ref="C46:D46"/>
    <mergeCell ref="E46:F46"/>
    <mergeCell ref="C48:D48"/>
    <mergeCell ref="C49:D49"/>
    <mergeCell ref="E49:F49"/>
    <mergeCell ref="C39:D39"/>
    <mergeCell ref="E39:F39"/>
    <mergeCell ref="C30:D30"/>
    <mergeCell ref="E30:F30"/>
    <mergeCell ref="C31:D31"/>
    <mergeCell ref="E31:F31"/>
    <mergeCell ref="C32:D32"/>
    <mergeCell ref="E32:F32"/>
    <mergeCell ref="C33:D33"/>
    <mergeCell ref="E33:F33"/>
    <mergeCell ref="C36:D36"/>
    <mergeCell ref="C37:D37"/>
    <mergeCell ref="C38:F38"/>
    <mergeCell ref="C29:F29"/>
    <mergeCell ref="E16:F16"/>
    <mergeCell ref="C18:F18"/>
    <mergeCell ref="C19:F19"/>
    <mergeCell ref="E20:F20"/>
    <mergeCell ref="E21:F21"/>
    <mergeCell ref="E22:F22"/>
    <mergeCell ref="E23:F23"/>
    <mergeCell ref="E24:F24"/>
    <mergeCell ref="C27:F27"/>
    <mergeCell ref="C28:D28"/>
    <mergeCell ref="E28:F28"/>
    <mergeCell ref="E15:F15"/>
    <mergeCell ref="C3:F3"/>
    <mergeCell ref="B4:F4"/>
    <mergeCell ref="C5:F5"/>
    <mergeCell ref="C7:D7"/>
    <mergeCell ref="C8:F8"/>
    <mergeCell ref="E9:F9"/>
    <mergeCell ref="E10:F10"/>
    <mergeCell ref="E11:F11"/>
    <mergeCell ref="E12:F12"/>
    <mergeCell ref="E13:F13"/>
    <mergeCell ref="E14:F14"/>
  </mergeCells>
  <dataValidations count="2">
    <dataValidation type="list" allowBlank="1" showInputMessage="1" showErrorMessage="1" sqref="E49" xr:uid="{7955E5A8-7F64-4E91-87CF-51F6B6BF75B1}">
      <formula1>$K$56:$K$57</formula1>
    </dataValidation>
    <dataValidation type="whole" allowBlank="1" showInputMessage="1" showErrorMessage="1" sqref="E45 E39" xr:uid="{B04C9574-CA7B-4F70-AC33-E98B58FD31F4}">
      <formula1>-999999999</formula1>
      <formula2>999999999</formula2>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pageSetUpPr fitToPage="1"/>
  </sheetPr>
  <dimension ref="B1:U71"/>
  <sheetViews>
    <sheetView topLeftCell="A10" zoomScale="88" zoomScaleNormal="88" workbookViewId="0">
      <selection activeCell="H8" sqref="H8"/>
    </sheetView>
  </sheetViews>
  <sheetFormatPr defaultColWidth="9.28515625" defaultRowHeight="15" x14ac:dyDescent="0.25"/>
  <cols>
    <col min="1" max="2" width="1.7109375" style="91" customWidth="1"/>
    <col min="3" max="3" width="45.5703125" style="91" customWidth="1"/>
    <col min="4" max="4" width="33.7109375" style="91" customWidth="1"/>
    <col min="5" max="5" width="30.28515625" style="91" customWidth="1"/>
    <col min="6" max="6" width="42.85546875" style="91" customWidth="1"/>
    <col min="7" max="7" width="36.28515625" style="91" customWidth="1"/>
    <col min="8" max="8" width="32.85546875" style="91" customWidth="1"/>
    <col min="9" max="9" width="25.5703125" style="91" customWidth="1"/>
    <col min="10" max="10" width="31.5703125" style="91" customWidth="1"/>
    <col min="11" max="11" width="24.5703125" style="91" customWidth="1"/>
    <col min="12" max="12" width="24.42578125" style="91" customWidth="1"/>
    <col min="13" max="14" width="2" style="91" customWidth="1"/>
    <col min="15" max="16384" width="9.28515625" style="91"/>
  </cols>
  <sheetData>
    <row r="1" spans="2:14" ht="15.75" thickBot="1" x14ac:dyDescent="0.3"/>
    <row r="2" spans="2:14" ht="15.75" thickBot="1" x14ac:dyDescent="0.3">
      <c r="B2" s="92"/>
      <c r="C2" s="93"/>
      <c r="D2" s="93"/>
      <c r="E2" s="93"/>
      <c r="F2" s="93"/>
      <c r="G2" s="93"/>
      <c r="H2" s="93"/>
      <c r="I2" s="93"/>
      <c r="J2" s="93"/>
      <c r="K2" s="93"/>
      <c r="L2" s="93"/>
      <c r="M2" s="94"/>
      <c r="N2" s="95"/>
    </row>
    <row r="3" spans="2:14" customFormat="1" ht="21" thickBot="1" x14ac:dyDescent="0.35">
      <c r="B3" s="16"/>
      <c r="C3" s="671" t="s">
        <v>734</v>
      </c>
      <c r="D3" s="672"/>
      <c r="E3" s="672"/>
      <c r="F3" s="672"/>
      <c r="G3" s="673"/>
      <c r="H3" s="530"/>
      <c r="I3" s="530"/>
      <c r="J3" s="530"/>
      <c r="K3" s="530"/>
      <c r="L3" s="530"/>
      <c r="M3" s="96"/>
      <c r="N3" s="23"/>
    </row>
    <row r="4" spans="2:14" customFormat="1" x14ac:dyDescent="0.25">
      <c r="B4" s="16"/>
      <c r="C4" s="530"/>
      <c r="D4" s="530"/>
      <c r="E4" s="530"/>
      <c r="F4" s="530"/>
      <c r="G4" s="530"/>
      <c r="H4" s="530"/>
      <c r="I4" s="530"/>
      <c r="J4" s="530"/>
      <c r="K4" s="530"/>
      <c r="L4" s="530"/>
      <c r="M4" s="96"/>
      <c r="N4" s="23"/>
    </row>
    <row r="5" spans="2:14" x14ac:dyDescent="0.25">
      <c r="B5" s="97"/>
      <c r="C5" s="531"/>
      <c r="D5" s="531"/>
      <c r="E5" s="531"/>
      <c r="F5" s="531"/>
      <c r="G5" s="531"/>
      <c r="H5" s="531"/>
      <c r="I5" s="531"/>
      <c r="J5" s="531"/>
      <c r="K5" s="531"/>
      <c r="L5" s="531"/>
      <c r="M5" s="98"/>
      <c r="N5" s="95"/>
    </row>
    <row r="6" spans="2:14" x14ac:dyDescent="0.25">
      <c r="B6" s="97"/>
      <c r="C6" s="99" t="s">
        <v>735</v>
      </c>
      <c r="D6" s="531"/>
      <c r="E6" s="531"/>
      <c r="F6" s="531"/>
      <c r="G6" s="531"/>
      <c r="H6" s="531"/>
      <c r="I6" s="531"/>
      <c r="J6" s="531"/>
      <c r="K6" s="531"/>
      <c r="L6" s="531"/>
      <c r="M6" s="98"/>
      <c r="N6" s="95"/>
    </row>
    <row r="7" spans="2:14" ht="15.75" thickBot="1" x14ac:dyDescent="0.3">
      <c r="B7" s="97"/>
      <c r="C7" s="531"/>
      <c r="D7" s="531"/>
      <c r="E7" s="531"/>
      <c r="F7" s="531"/>
      <c r="G7" s="531"/>
      <c r="H7" s="531"/>
      <c r="I7" s="531"/>
      <c r="J7" s="531"/>
      <c r="K7" s="531"/>
      <c r="L7" s="531"/>
      <c r="M7" s="98"/>
      <c r="N7" s="95"/>
    </row>
    <row r="8" spans="2:14" ht="51" customHeight="1" thickBot="1" x14ac:dyDescent="0.3">
      <c r="B8" s="97"/>
      <c r="C8" s="215" t="s">
        <v>736</v>
      </c>
      <c r="D8" s="647"/>
      <c r="E8" s="647"/>
      <c r="F8" s="647"/>
      <c r="G8" s="648"/>
      <c r="H8" s="531"/>
      <c r="I8" s="531"/>
      <c r="J8" s="531"/>
      <c r="K8" s="531"/>
      <c r="L8" s="531"/>
      <c r="M8" s="98"/>
      <c r="N8" s="95"/>
    </row>
    <row r="9" spans="2:14" ht="15.75" thickBot="1" x14ac:dyDescent="0.3">
      <c r="B9" s="97"/>
      <c r="C9" s="531"/>
      <c r="D9" s="531"/>
      <c r="E9" s="531"/>
      <c r="F9" s="531"/>
      <c r="G9" s="531"/>
      <c r="H9" s="531"/>
      <c r="I9" s="531"/>
      <c r="J9" s="531"/>
      <c r="K9" s="531"/>
      <c r="L9" s="531"/>
      <c r="M9" s="98"/>
      <c r="N9" s="95"/>
    </row>
    <row r="10" spans="2:14" ht="114" x14ac:dyDescent="0.25">
      <c r="B10" s="97"/>
      <c r="C10" s="100" t="s">
        <v>737</v>
      </c>
      <c r="D10" s="101" t="s">
        <v>738</v>
      </c>
      <c r="E10" s="101" t="s">
        <v>739</v>
      </c>
      <c r="F10" s="101" t="s">
        <v>740</v>
      </c>
      <c r="G10" s="101" t="s">
        <v>741</v>
      </c>
      <c r="H10" s="101" t="s">
        <v>742</v>
      </c>
      <c r="I10" s="101" t="s">
        <v>743</v>
      </c>
      <c r="J10" s="101" t="s">
        <v>744</v>
      </c>
      <c r="K10" s="101" t="s">
        <v>745</v>
      </c>
      <c r="L10" s="102" t="s">
        <v>746</v>
      </c>
      <c r="M10" s="98"/>
      <c r="N10" s="103"/>
    </row>
    <row r="11" spans="2:14" ht="107.25" customHeight="1" x14ac:dyDescent="0.25">
      <c r="B11" s="97"/>
      <c r="C11" s="104" t="s">
        <v>747</v>
      </c>
      <c r="D11" s="105"/>
      <c r="E11" s="105"/>
      <c r="F11" s="106" t="s">
        <v>1046</v>
      </c>
      <c r="G11" s="106"/>
      <c r="H11" s="106"/>
      <c r="I11" s="106"/>
      <c r="J11" s="106"/>
      <c r="K11" s="106"/>
      <c r="L11" s="107"/>
      <c r="M11" s="108"/>
      <c r="N11" s="103"/>
    </row>
    <row r="12" spans="2:14" ht="198.75" customHeight="1" x14ac:dyDescent="0.25">
      <c r="B12" s="97"/>
      <c r="C12" s="104" t="s">
        <v>748</v>
      </c>
      <c r="D12" s="105"/>
      <c r="E12" s="105"/>
      <c r="F12" s="106" t="s">
        <v>1047</v>
      </c>
      <c r="G12" s="106" t="s">
        <v>852</v>
      </c>
      <c r="H12" s="106" t="s">
        <v>851</v>
      </c>
      <c r="I12" s="106" t="s">
        <v>833</v>
      </c>
      <c r="J12" s="106" t="s">
        <v>834</v>
      </c>
      <c r="K12" s="106" t="s">
        <v>835</v>
      </c>
      <c r="L12" s="107" t="s">
        <v>836</v>
      </c>
      <c r="M12" s="108"/>
      <c r="N12" s="103"/>
    </row>
    <row r="13" spans="2:14" ht="226.5" customHeight="1" x14ac:dyDescent="0.25">
      <c r="B13" s="97"/>
      <c r="C13" s="104" t="s">
        <v>749</v>
      </c>
      <c r="D13" s="105"/>
      <c r="E13" s="105"/>
      <c r="F13" s="106" t="s">
        <v>1048</v>
      </c>
      <c r="G13" s="168" t="s">
        <v>853</v>
      </c>
      <c r="H13" s="106" t="s">
        <v>837</v>
      </c>
      <c r="I13" s="106" t="s">
        <v>838</v>
      </c>
      <c r="J13" s="106" t="s">
        <v>854</v>
      </c>
      <c r="K13" s="106" t="s">
        <v>665</v>
      </c>
      <c r="L13" s="107" t="s">
        <v>836</v>
      </c>
      <c r="M13" s="108"/>
      <c r="N13" s="103"/>
    </row>
    <row r="14" spans="2:14" ht="242.45" customHeight="1" x14ac:dyDescent="0.25">
      <c r="B14" s="97"/>
      <c r="C14" s="104" t="s">
        <v>750</v>
      </c>
      <c r="D14" s="105"/>
      <c r="E14" s="105"/>
      <c r="F14" s="430" t="s">
        <v>1049</v>
      </c>
      <c r="G14" s="169"/>
      <c r="H14" s="169"/>
      <c r="I14" s="169"/>
      <c r="J14" s="169"/>
      <c r="K14" s="169"/>
      <c r="L14" s="170"/>
      <c r="M14" s="108"/>
      <c r="N14" s="103"/>
    </row>
    <row r="15" spans="2:14" ht="268.5" customHeight="1" x14ac:dyDescent="0.25">
      <c r="B15" s="97"/>
      <c r="C15" s="104" t="s">
        <v>751</v>
      </c>
      <c r="D15" s="105"/>
      <c r="E15" s="105"/>
      <c r="F15" s="106" t="s">
        <v>1050</v>
      </c>
      <c r="G15" s="168" t="s">
        <v>855</v>
      </c>
      <c r="H15" s="106" t="s">
        <v>856</v>
      </c>
      <c r="I15" s="106" t="s">
        <v>839</v>
      </c>
      <c r="J15" s="106" t="s">
        <v>857</v>
      </c>
      <c r="K15" s="106" t="s">
        <v>665</v>
      </c>
      <c r="L15" s="107" t="s">
        <v>836</v>
      </c>
      <c r="M15" s="108"/>
      <c r="N15" s="103"/>
    </row>
    <row r="16" spans="2:14" ht="99" customHeight="1" x14ac:dyDescent="0.25">
      <c r="B16" s="97"/>
      <c r="C16" s="104" t="s">
        <v>752</v>
      </c>
      <c r="D16" s="105"/>
      <c r="E16" s="105"/>
      <c r="F16" s="106" t="s">
        <v>1051</v>
      </c>
      <c r="G16" s="106"/>
      <c r="H16" s="106"/>
      <c r="I16" s="106"/>
      <c r="J16" s="106"/>
      <c r="K16" s="106"/>
      <c r="L16" s="107"/>
      <c r="M16" s="108"/>
      <c r="N16" s="103"/>
    </row>
    <row r="17" spans="2:14" ht="38.25" customHeight="1" x14ac:dyDescent="0.25">
      <c r="B17" s="97"/>
      <c r="C17" s="104" t="s">
        <v>753</v>
      </c>
      <c r="D17" s="105"/>
      <c r="E17" s="105"/>
      <c r="F17" s="532" t="s">
        <v>1052</v>
      </c>
      <c r="G17" s="106"/>
      <c r="H17" s="106"/>
      <c r="I17" s="106"/>
      <c r="J17" s="106"/>
      <c r="K17" s="106"/>
      <c r="L17" s="107"/>
      <c r="M17" s="108"/>
      <c r="N17" s="103"/>
    </row>
    <row r="18" spans="2:14" ht="63.75" customHeight="1" x14ac:dyDescent="0.25">
      <c r="B18" s="97"/>
      <c r="C18" s="104" t="s">
        <v>754</v>
      </c>
      <c r="D18" s="105"/>
      <c r="E18" s="105"/>
      <c r="F18" s="532" t="s">
        <v>1053</v>
      </c>
      <c r="G18" s="168" t="s">
        <v>858</v>
      </c>
      <c r="H18" s="106" t="s">
        <v>840</v>
      </c>
      <c r="I18" s="106" t="s">
        <v>841</v>
      </c>
      <c r="J18" s="106" t="s">
        <v>842</v>
      </c>
      <c r="K18" s="106" t="s">
        <v>665</v>
      </c>
      <c r="L18" s="107" t="s">
        <v>836</v>
      </c>
      <c r="M18" s="108"/>
      <c r="N18" s="103"/>
    </row>
    <row r="19" spans="2:14" ht="63.95" customHeight="1" x14ac:dyDescent="0.25">
      <c r="B19" s="97"/>
      <c r="C19" s="104" t="s">
        <v>755</v>
      </c>
      <c r="D19" s="105"/>
      <c r="E19" s="105"/>
      <c r="F19" s="106" t="s">
        <v>1054</v>
      </c>
      <c r="G19" s="106"/>
      <c r="H19" s="106"/>
      <c r="I19" s="106"/>
      <c r="J19" s="106"/>
      <c r="K19" s="106"/>
      <c r="L19" s="107"/>
      <c r="M19" s="108"/>
      <c r="N19" s="103"/>
    </row>
    <row r="20" spans="2:14" ht="63.95" customHeight="1" x14ac:dyDescent="0.25">
      <c r="B20" s="97"/>
      <c r="C20" s="104" t="s">
        <v>756</v>
      </c>
      <c r="D20" s="105"/>
      <c r="E20" s="105"/>
      <c r="F20" s="106" t="s">
        <v>1055</v>
      </c>
      <c r="G20" s="106"/>
      <c r="H20" s="106"/>
      <c r="I20" s="106"/>
      <c r="J20" s="106"/>
      <c r="K20" s="106"/>
      <c r="L20" s="107"/>
      <c r="M20" s="108"/>
      <c r="N20" s="103"/>
    </row>
    <row r="21" spans="2:14" ht="63.95" customHeight="1" x14ac:dyDescent="0.25">
      <c r="B21" s="97"/>
      <c r="C21" s="104" t="s">
        <v>757</v>
      </c>
      <c r="D21" s="105"/>
      <c r="E21" s="105"/>
      <c r="F21" s="106" t="s">
        <v>1056</v>
      </c>
      <c r="G21" s="106"/>
      <c r="H21" s="106"/>
      <c r="I21" s="106"/>
      <c r="J21" s="106"/>
      <c r="K21" s="106"/>
      <c r="L21" s="107"/>
      <c r="M21" s="108"/>
      <c r="N21" s="103"/>
    </row>
    <row r="22" spans="2:14" ht="63.95" customHeight="1" x14ac:dyDescent="0.25">
      <c r="B22" s="97"/>
      <c r="C22" s="104" t="s">
        <v>758</v>
      </c>
      <c r="D22" s="105"/>
      <c r="E22" s="105"/>
      <c r="F22" s="106" t="s">
        <v>1057</v>
      </c>
      <c r="G22" s="106"/>
      <c r="H22" s="106"/>
      <c r="I22" s="106"/>
      <c r="J22" s="106"/>
      <c r="K22" s="106"/>
      <c r="L22" s="107"/>
      <c r="M22" s="108"/>
      <c r="N22" s="103"/>
    </row>
    <row r="23" spans="2:14" ht="104.25" customHeight="1" x14ac:dyDescent="0.25">
      <c r="B23" s="97"/>
      <c r="C23" s="104" t="s">
        <v>759</v>
      </c>
      <c r="D23" s="105"/>
      <c r="E23" s="105"/>
      <c r="F23" s="106" t="s">
        <v>1058</v>
      </c>
      <c r="G23" s="106" t="s">
        <v>843</v>
      </c>
      <c r="H23" s="106" t="s">
        <v>844</v>
      </c>
      <c r="I23" s="106" t="s">
        <v>845</v>
      </c>
      <c r="J23" s="106" t="s">
        <v>859</v>
      </c>
      <c r="K23" s="106" t="s">
        <v>665</v>
      </c>
      <c r="L23" s="107" t="s">
        <v>836</v>
      </c>
      <c r="M23" s="108"/>
      <c r="N23" s="103"/>
    </row>
    <row r="24" spans="2:14" ht="65.45" customHeight="1" x14ac:dyDescent="0.25">
      <c r="B24" s="97"/>
      <c r="C24" s="104" t="s">
        <v>760</v>
      </c>
      <c r="D24" s="105"/>
      <c r="E24" s="105"/>
      <c r="F24" s="106" t="s">
        <v>1059</v>
      </c>
      <c r="G24" s="106"/>
      <c r="H24" s="106"/>
      <c r="I24" s="106"/>
      <c r="J24" s="106"/>
      <c r="K24" s="106"/>
      <c r="L24" s="107"/>
      <c r="M24" s="108"/>
      <c r="N24" s="103"/>
    </row>
    <row r="25" spans="2:14" ht="172.5" customHeight="1" thickBot="1" x14ac:dyDescent="0.3">
      <c r="B25" s="97"/>
      <c r="C25" s="109" t="s">
        <v>761</v>
      </c>
      <c r="D25" s="110"/>
      <c r="E25" s="110"/>
      <c r="F25" s="111" t="s">
        <v>1060</v>
      </c>
      <c r="G25" s="111"/>
      <c r="H25" s="111"/>
      <c r="I25" s="111"/>
      <c r="J25" s="111"/>
      <c r="K25" s="111"/>
      <c r="L25" s="112"/>
      <c r="M25" s="108"/>
      <c r="N25" s="103"/>
    </row>
    <row r="26" spans="2:14" x14ac:dyDescent="0.25">
      <c r="B26" s="97"/>
      <c r="C26" s="533"/>
      <c r="D26" s="534"/>
      <c r="E26" s="534"/>
      <c r="F26" s="534"/>
      <c r="G26" s="534"/>
      <c r="H26" s="534"/>
      <c r="I26" s="534"/>
      <c r="J26" s="534"/>
      <c r="K26" s="534"/>
      <c r="L26" s="534"/>
      <c r="M26" s="98"/>
      <c r="N26" s="95"/>
    </row>
    <row r="27" spans="2:14" x14ac:dyDescent="0.25">
      <c r="B27" s="97"/>
      <c r="C27" s="533"/>
      <c r="D27" s="534"/>
      <c r="E27" s="534"/>
      <c r="F27" s="534"/>
      <c r="G27" s="534"/>
      <c r="H27" s="534"/>
      <c r="I27" s="534"/>
      <c r="J27" s="534"/>
      <c r="K27" s="534"/>
      <c r="L27" s="534"/>
      <c r="M27" s="98"/>
      <c r="N27" s="95"/>
    </row>
    <row r="28" spans="2:14" x14ac:dyDescent="0.25">
      <c r="B28" s="97"/>
      <c r="C28" s="533" t="s">
        <v>762</v>
      </c>
      <c r="D28" s="534"/>
      <c r="E28" s="534"/>
      <c r="F28" s="534"/>
      <c r="G28" s="534"/>
      <c r="H28" s="534"/>
      <c r="I28" s="534"/>
      <c r="J28" s="534"/>
      <c r="K28" s="534"/>
      <c r="L28" s="534"/>
      <c r="M28" s="98"/>
      <c r="N28" s="95"/>
    </row>
    <row r="29" spans="2:14" ht="15.75" thickBot="1" x14ac:dyDescent="0.3">
      <c r="B29" s="97"/>
      <c r="C29" s="533"/>
      <c r="D29" s="534"/>
      <c r="E29" s="534"/>
      <c r="F29" s="534"/>
      <c r="G29" s="534"/>
      <c r="H29" s="534"/>
      <c r="I29" s="534"/>
      <c r="J29" s="534"/>
      <c r="K29" s="534"/>
      <c r="L29" s="534"/>
      <c r="M29" s="98"/>
      <c r="N29" s="95"/>
    </row>
    <row r="30" spans="2:14" s="113" customFormat="1" ht="40.15" customHeight="1" x14ac:dyDescent="0.25">
      <c r="B30" s="114"/>
      <c r="C30" s="674" t="s">
        <v>763</v>
      </c>
      <c r="D30" s="675"/>
      <c r="E30" s="678" t="s">
        <v>11</v>
      </c>
      <c r="F30" s="679"/>
      <c r="G30" s="679"/>
      <c r="H30" s="680"/>
      <c r="I30" s="531"/>
      <c r="J30" s="531"/>
      <c r="K30" s="531"/>
      <c r="L30" s="531"/>
      <c r="M30" s="115"/>
      <c r="N30" s="116"/>
    </row>
    <row r="31" spans="2:14" s="113" customFormat="1" ht="40.15" customHeight="1" x14ac:dyDescent="0.25">
      <c r="B31" s="114"/>
      <c r="C31" s="676" t="s">
        <v>764</v>
      </c>
      <c r="D31" s="677"/>
      <c r="E31" s="681" t="s">
        <v>18</v>
      </c>
      <c r="F31" s="682"/>
      <c r="G31" s="682"/>
      <c r="H31" s="683"/>
      <c r="I31" s="531"/>
      <c r="J31" s="531"/>
      <c r="K31" s="531"/>
      <c r="L31" s="531"/>
      <c r="M31" s="115"/>
      <c r="N31" s="116"/>
    </row>
    <row r="32" spans="2:14" s="113" customFormat="1" ht="40.15" customHeight="1" thickBot="1" x14ac:dyDescent="0.3">
      <c r="B32" s="114"/>
      <c r="C32" s="655" t="s">
        <v>765</v>
      </c>
      <c r="D32" s="656"/>
      <c r="E32" s="666" t="s">
        <v>1130</v>
      </c>
      <c r="F32" s="667"/>
      <c r="G32" s="667"/>
      <c r="H32" s="668"/>
      <c r="I32" s="531"/>
      <c r="J32" s="531"/>
      <c r="K32" s="531"/>
      <c r="L32" s="531"/>
      <c r="M32" s="115"/>
      <c r="N32" s="116"/>
    </row>
    <row r="33" spans="2:19" s="113" customFormat="1" x14ac:dyDescent="0.25">
      <c r="B33" s="114"/>
      <c r="C33" s="534"/>
      <c r="D33" s="534"/>
      <c r="E33" s="531"/>
      <c r="F33" s="531"/>
      <c r="G33" s="531"/>
      <c r="H33" s="531"/>
      <c r="I33" s="531"/>
      <c r="J33" s="531"/>
      <c r="K33" s="531"/>
      <c r="L33" s="531"/>
      <c r="M33" s="115"/>
      <c r="N33" s="116"/>
    </row>
    <row r="34" spans="2:19" x14ac:dyDescent="0.25">
      <c r="B34" s="97"/>
      <c r="C34" s="534"/>
      <c r="D34" s="534"/>
      <c r="E34" s="534"/>
      <c r="F34" s="534"/>
      <c r="G34" s="534"/>
      <c r="H34" s="534"/>
      <c r="I34" s="534"/>
      <c r="J34" s="534"/>
      <c r="K34" s="534"/>
      <c r="L34" s="534"/>
      <c r="M34" s="98"/>
      <c r="N34" s="95"/>
    </row>
    <row r="35" spans="2:19" x14ac:dyDescent="0.25">
      <c r="B35" s="97"/>
      <c r="C35" s="533" t="s">
        <v>766</v>
      </c>
      <c r="D35" s="534"/>
      <c r="E35" s="533"/>
      <c r="F35" s="533"/>
      <c r="G35" s="533"/>
      <c r="H35" s="533"/>
      <c r="I35" s="533"/>
      <c r="J35" s="533"/>
      <c r="K35" s="533"/>
      <c r="L35" s="533"/>
      <c r="M35" s="118"/>
      <c r="N35" s="119"/>
      <c r="O35" s="120"/>
      <c r="P35" s="120"/>
      <c r="Q35" s="120"/>
      <c r="R35" s="120"/>
      <c r="S35" s="120"/>
    </row>
    <row r="36" spans="2:19" ht="15.75" thickBot="1" x14ac:dyDescent="0.3">
      <c r="B36" s="97"/>
      <c r="C36" s="534"/>
      <c r="D36" s="534"/>
      <c r="E36" s="533"/>
      <c r="F36" s="533"/>
      <c r="G36" s="533"/>
      <c r="H36" s="533"/>
      <c r="I36" s="533"/>
      <c r="J36" s="533"/>
      <c r="K36" s="533"/>
      <c r="L36" s="533"/>
      <c r="M36" s="118"/>
      <c r="N36" s="119"/>
      <c r="O36" s="120"/>
      <c r="P36" s="120"/>
      <c r="Q36" s="120"/>
      <c r="R36" s="120"/>
      <c r="S36" s="120"/>
    </row>
    <row r="37" spans="2:19" ht="40.15" customHeight="1" x14ac:dyDescent="0.25">
      <c r="B37" s="97"/>
      <c r="C37" s="649" t="s">
        <v>767</v>
      </c>
      <c r="D37" s="650"/>
      <c r="E37" s="669"/>
      <c r="F37" s="669"/>
      <c r="G37" s="669"/>
      <c r="H37" s="670"/>
      <c r="I37" s="534"/>
      <c r="J37" s="534"/>
      <c r="K37" s="534"/>
      <c r="L37" s="534"/>
      <c r="M37" s="98"/>
      <c r="N37" s="95"/>
    </row>
    <row r="38" spans="2:19" ht="68.25" customHeight="1" thickBot="1" x14ac:dyDescent="0.3">
      <c r="B38" s="97"/>
      <c r="C38" s="641" t="s">
        <v>768</v>
      </c>
      <c r="D38" s="642"/>
      <c r="E38" s="657" t="s">
        <v>1131</v>
      </c>
      <c r="F38" s="657"/>
      <c r="G38" s="657"/>
      <c r="H38" s="658"/>
      <c r="I38" s="534"/>
      <c r="J38" s="534"/>
      <c r="K38" s="534"/>
      <c r="L38" s="534"/>
      <c r="M38" s="98"/>
      <c r="N38" s="95"/>
    </row>
    <row r="39" spans="2:19" x14ac:dyDescent="0.25">
      <c r="B39" s="97"/>
      <c r="C39" s="534"/>
      <c r="D39" s="534"/>
      <c r="E39" s="534"/>
      <c r="F39" s="534"/>
      <c r="G39" s="534"/>
      <c r="H39" s="534"/>
      <c r="I39" s="534"/>
      <c r="J39" s="534"/>
      <c r="K39" s="534"/>
      <c r="L39" s="534"/>
      <c r="M39" s="98"/>
      <c r="N39" s="95"/>
    </row>
    <row r="40" spans="2:19" x14ac:dyDescent="0.25">
      <c r="B40" s="97"/>
      <c r="C40" s="534"/>
      <c r="D40" s="534"/>
      <c r="E40" s="534"/>
      <c r="F40" s="534"/>
      <c r="G40" s="534"/>
      <c r="H40" s="534"/>
      <c r="I40" s="534"/>
      <c r="J40" s="534"/>
      <c r="K40" s="534"/>
      <c r="L40" s="534"/>
      <c r="M40" s="98"/>
      <c r="N40" s="95"/>
    </row>
    <row r="41" spans="2:19" ht="15" customHeight="1" x14ac:dyDescent="0.25">
      <c r="B41" s="97"/>
      <c r="C41" s="533" t="s">
        <v>769</v>
      </c>
      <c r="D41" s="534"/>
      <c r="E41" s="535"/>
      <c r="F41" s="535"/>
      <c r="G41" s="535"/>
      <c r="H41" s="535"/>
      <c r="I41" s="535"/>
      <c r="J41" s="535"/>
      <c r="K41" s="535"/>
      <c r="L41" s="535"/>
      <c r="M41" s="122"/>
      <c r="N41" s="123"/>
      <c r="O41" s="124"/>
      <c r="P41" s="124"/>
      <c r="Q41" s="124"/>
      <c r="R41" s="124"/>
      <c r="S41" s="124"/>
    </row>
    <row r="42" spans="2:19" ht="15.75" thickBot="1" x14ac:dyDescent="0.3">
      <c r="B42" s="97"/>
      <c r="C42" s="534"/>
      <c r="D42" s="534"/>
      <c r="E42" s="535"/>
      <c r="F42" s="535"/>
      <c r="G42" s="535"/>
      <c r="H42" s="535"/>
      <c r="I42" s="535"/>
      <c r="J42" s="535"/>
      <c r="K42" s="535"/>
      <c r="L42" s="535"/>
      <c r="M42" s="122"/>
      <c r="N42" s="123"/>
      <c r="O42" s="124"/>
      <c r="P42" s="124"/>
      <c r="Q42" s="124"/>
      <c r="R42" s="124"/>
      <c r="S42" s="124"/>
    </row>
    <row r="43" spans="2:19" s="5" customFormat="1" ht="78.75" customHeight="1" x14ac:dyDescent="0.25">
      <c r="B43" s="125"/>
      <c r="C43" s="649" t="s">
        <v>860</v>
      </c>
      <c r="D43" s="650"/>
      <c r="E43" s="659" t="s">
        <v>861</v>
      </c>
      <c r="F43" s="659"/>
      <c r="G43" s="659"/>
      <c r="H43" s="660"/>
      <c r="I43" s="536"/>
      <c r="J43" s="536"/>
      <c r="K43" s="536"/>
      <c r="L43" s="536"/>
      <c r="M43" s="126"/>
      <c r="N43" s="17"/>
    </row>
    <row r="44" spans="2:19" s="5" customFormat="1" ht="40.15" customHeight="1" x14ac:dyDescent="0.25">
      <c r="B44" s="125"/>
      <c r="C44" s="631" t="s">
        <v>770</v>
      </c>
      <c r="D44" s="586"/>
      <c r="E44" s="661" t="s">
        <v>846</v>
      </c>
      <c r="F44" s="661"/>
      <c r="G44" s="661"/>
      <c r="H44" s="662"/>
      <c r="I44" s="536"/>
      <c r="J44" s="536"/>
      <c r="K44" s="536"/>
      <c r="L44" s="536"/>
      <c r="M44" s="126"/>
      <c r="N44" s="17"/>
    </row>
    <row r="45" spans="2:19" s="5" customFormat="1" ht="81.75" customHeight="1" x14ac:dyDescent="0.25">
      <c r="B45" s="125"/>
      <c r="C45" s="631" t="s">
        <v>771</v>
      </c>
      <c r="D45" s="586"/>
      <c r="E45" s="663" t="s">
        <v>862</v>
      </c>
      <c r="F45" s="663"/>
      <c r="G45" s="663"/>
      <c r="H45" s="662"/>
      <c r="I45" s="536"/>
      <c r="J45" s="536"/>
      <c r="K45" s="536"/>
      <c r="L45" s="536"/>
      <c r="M45" s="126"/>
      <c r="N45" s="17"/>
    </row>
    <row r="46" spans="2:19" s="5" customFormat="1" ht="40.15" customHeight="1" thickBot="1" x14ac:dyDescent="0.3">
      <c r="B46" s="125"/>
      <c r="C46" s="641" t="s">
        <v>772</v>
      </c>
      <c r="D46" s="642"/>
      <c r="E46" s="664" t="s">
        <v>846</v>
      </c>
      <c r="F46" s="664"/>
      <c r="G46" s="664"/>
      <c r="H46" s="665"/>
      <c r="I46" s="536"/>
      <c r="J46" s="536"/>
      <c r="K46" s="536"/>
      <c r="L46" s="536"/>
      <c r="M46" s="126"/>
      <c r="N46" s="17"/>
    </row>
    <row r="47" spans="2:19" x14ac:dyDescent="0.25">
      <c r="B47" s="97"/>
      <c r="C47" s="534"/>
      <c r="D47" s="534"/>
      <c r="E47" s="534"/>
      <c r="F47" s="534"/>
      <c r="G47" s="534"/>
      <c r="H47" s="534"/>
      <c r="I47" s="534"/>
      <c r="J47" s="534"/>
      <c r="K47" s="534"/>
      <c r="L47" s="534"/>
      <c r="M47" s="98"/>
      <c r="N47" s="95"/>
    </row>
    <row r="48" spans="2:19" x14ac:dyDescent="0.25">
      <c r="B48" s="97"/>
      <c r="C48" s="534"/>
      <c r="D48" s="534"/>
      <c r="E48" s="534"/>
      <c r="F48" s="534"/>
      <c r="G48" s="534"/>
      <c r="H48" s="534"/>
      <c r="I48" s="534"/>
      <c r="J48" s="534"/>
      <c r="K48" s="534"/>
      <c r="L48" s="534"/>
      <c r="M48" s="98"/>
      <c r="N48" s="95"/>
    </row>
    <row r="49" spans="2:21" x14ac:dyDescent="0.25">
      <c r="B49" s="97"/>
      <c r="C49" s="533" t="s">
        <v>773</v>
      </c>
      <c r="D49" s="534"/>
      <c r="E49" s="534"/>
      <c r="F49" s="534"/>
      <c r="G49" s="534"/>
      <c r="H49" s="534"/>
      <c r="I49" s="534"/>
      <c r="J49" s="534"/>
      <c r="K49" s="534"/>
      <c r="L49" s="534"/>
      <c r="M49" s="98"/>
      <c r="N49" s="95"/>
    </row>
    <row r="50" spans="2:21" ht="15.75" thickBot="1" x14ac:dyDescent="0.3">
      <c r="B50" s="97"/>
      <c r="C50" s="534"/>
      <c r="D50" s="537"/>
      <c r="E50" s="534"/>
      <c r="F50" s="534"/>
      <c r="G50" s="534"/>
      <c r="H50" s="534"/>
      <c r="I50" s="534"/>
      <c r="J50" s="534"/>
      <c r="K50" s="534"/>
      <c r="L50" s="534"/>
      <c r="M50" s="98"/>
      <c r="N50" s="95"/>
    </row>
    <row r="51" spans="2:21" ht="50.1" customHeight="1" x14ac:dyDescent="0.25">
      <c r="B51" s="97"/>
      <c r="C51" s="649" t="s">
        <v>774</v>
      </c>
      <c r="D51" s="650"/>
      <c r="E51" s="653"/>
      <c r="F51" s="653"/>
      <c r="G51" s="654"/>
      <c r="H51" s="117"/>
      <c r="I51" s="117"/>
      <c r="J51" s="117"/>
      <c r="K51" s="537"/>
      <c r="L51" s="537"/>
      <c r="M51" s="108"/>
      <c r="N51" s="103"/>
      <c r="O51" s="127"/>
      <c r="P51" s="127"/>
      <c r="Q51" s="127"/>
      <c r="R51" s="127"/>
      <c r="S51" s="127"/>
      <c r="T51" s="127"/>
      <c r="U51" s="127"/>
    </row>
    <row r="52" spans="2:21" ht="50.1" customHeight="1" x14ac:dyDescent="0.25">
      <c r="B52" s="97"/>
      <c r="C52" s="631" t="s">
        <v>775</v>
      </c>
      <c r="D52" s="586"/>
      <c r="E52" s="632" t="s">
        <v>1132</v>
      </c>
      <c r="F52" s="632"/>
      <c r="G52" s="633"/>
      <c r="H52" s="117"/>
      <c r="I52" s="117"/>
      <c r="J52" s="117"/>
      <c r="K52" s="537"/>
      <c r="L52" s="537"/>
      <c r="M52" s="108"/>
      <c r="N52" s="103"/>
      <c r="O52" s="127"/>
      <c r="P52" s="127"/>
      <c r="Q52" s="127"/>
      <c r="R52" s="127"/>
      <c r="S52" s="127"/>
      <c r="T52" s="127"/>
      <c r="U52" s="127"/>
    </row>
    <row r="53" spans="2:21" ht="50.1" customHeight="1" thickBot="1" x14ac:dyDescent="0.3">
      <c r="B53" s="97"/>
      <c r="C53" s="641" t="s">
        <v>776</v>
      </c>
      <c r="D53" s="642"/>
      <c r="E53" s="643" t="s">
        <v>1133</v>
      </c>
      <c r="F53" s="643"/>
      <c r="G53" s="644"/>
      <c r="H53" s="117"/>
      <c r="I53" s="117"/>
      <c r="J53" s="117"/>
      <c r="K53" s="537"/>
      <c r="L53" s="537"/>
      <c r="M53" s="108"/>
      <c r="N53" s="103"/>
      <c r="O53" s="127"/>
      <c r="P53" s="127"/>
      <c r="Q53" s="127"/>
      <c r="R53" s="127"/>
      <c r="S53" s="127"/>
      <c r="T53" s="127"/>
      <c r="U53" s="127"/>
    </row>
    <row r="54" spans="2:21" customFormat="1" ht="15" customHeight="1" thickBot="1" x14ac:dyDescent="0.3">
      <c r="B54" s="16"/>
      <c r="C54" s="534"/>
      <c r="D54" s="23"/>
      <c r="E54" s="23"/>
      <c r="F54" s="23"/>
      <c r="G54" s="23"/>
      <c r="H54" s="23"/>
      <c r="I54" s="23"/>
      <c r="J54" s="23"/>
      <c r="K54" s="23"/>
      <c r="L54" s="23"/>
      <c r="M54" s="128"/>
      <c r="N54" s="23"/>
    </row>
    <row r="55" spans="2:21" s="120" customFormat="1" ht="87.75" customHeight="1" x14ac:dyDescent="0.25">
      <c r="B55" s="129"/>
      <c r="C55" s="216" t="s">
        <v>777</v>
      </c>
      <c r="D55" s="101" t="s">
        <v>778</v>
      </c>
      <c r="E55" s="101" t="s">
        <v>779</v>
      </c>
      <c r="F55" s="101" t="s">
        <v>780</v>
      </c>
      <c r="G55" s="101" t="s">
        <v>781</v>
      </c>
      <c r="H55" s="101" t="s">
        <v>782</v>
      </c>
      <c r="I55" s="101" t="s">
        <v>783</v>
      </c>
      <c r="J55" s="102" t="s">
        <v>784</v>
      </c>
      <c r="K55" s="535"/>
      <c r="L55" s="535"/>
      <c r="M55" s="122"/>
      <c r="N55" s="123"/>
      <c r="O55" s="124"/>
      <c r="P55" s="124"/>
      <c r="Q55" s="124"/>
      <c r="R55" s="124"/>
      <c r="S55" s="124"/>
      <c r="T55" s="124"/>
      <c r="U55" s="124"/>
    </row>
    <row r="56" spans="2:21" ht="30" customHeight="1" x14ac:dyDescent="0.25">
      <c r="B56" s="97"/>
      <c r="C56" s="104" t="s">
        <v>785</v>
      </c>
      <c r="D56" s="106"/>
      <c r="E56" s="106"/>
      <c r="F56" s="106"/>
      <c r="G56" s="106"/>
      <c r="H56" s="106"/>
      <c r="I56" s="106"/>
      <c r="J56" s="107"/>
      <c r="K56" s="537"/>
      <c r="L56" s="537"/>
      <c r="M56" s="108"/>
      <c r="N56" s="103"/>
      <c r="O56" s="127"/>
      <c r="P56" s="127"/>
      <c r="Q56" s="127"/>
      <c r="R56" s="127"/>
      <c r="S56" s="127"/>
      <c r="T56" s="127"/>
      <c r="U56" s="127"/>
    </row>
    <row r="57" spans="2:21" ht="30" customHeight="1" x14ac:dyDescent="0.25">
      <c r="B57" s="97"/>
      <c r="C57" s="104" t="s">
        <v>786</v>
      </c>
      <c r="D57" s="106"/>
      <c r="E57" s="106"/>
      <c r="F57" s="106"/>
      <c r="G57" s="106"/>
      <c r="H57" s="106"/>
      <c r="I57" s="106"/>
      <c r="J57" s="107"/>
      <c r="K57" s="537"/>
      <c r="L57" s="537"/>
      <c r="M57" s="108"/>
      <c r="N57" s="103"/>
      <c r="O57" s="127"/>
      <c r="P57" s="127"/>
      <c r="Q57" s="127"/>
      <c r="R57" s="127"/>
      <c r="S57" s="127"/>
      <c r="T57" s="127"/>
      <c r="U57" s="127"/>
    </row>
    <row r="58" spans="2:21" ht="30" customHeight="1" x14ac:dyDescent="0.25">
      <c r="B58" s="97"/>
      <c r="C58" s="104" t="s">
        <v>787</v>
      </c>
      <c r="D58" s="106"/>
      <c r="E58" s="106"/>
      <c r="F58" s="106"/>
      <c r="G58" s="106"/>
      <c r="H58" s="106"/>
      <c r="I58" s="106"/>
      <c r="J58" s="107"/>
      <c r="K58" s="537"/>
      <c r="L58" s="537"/>
      <c r="M58" s="108"/>
      <c r="N58" s="103"/>
      <c r="O58" s="127"/>
      <c r="P58" s="127"/>
      <c r="Q58" s="127"/>
      <c r="R58" s="127"/>
      <c r="S58" s="127"/>
      <c r="T58" s="127"/>
      <c r="U58" s="127"/>
    </row>
    <row r="59" spans="2:21" ht="30" customHeight="1" x14ac:dyDescent="0.25">
      <c r="B59" s="97"/>
      <c r="C59" s="104" t="s">
        <v>788</v>
      </c>
      <c r="D59" s="106"/>
      <c r="E59" s="106"/>
      <c r="F59" s="106"/>
      <c r="G59" s="106"/>
      <c r="H59" s="106"/>
      <c r="I59" s="106"/>
      <c r="J59" s="107"/>
      <c r="K59" s="537"/>
      <c r="L59" s="537"/>
      <c r="M59" s="108"/>
      <c r="N59" s="103"/>
      <c r="O59" s="127"/>
      <c r="P59" s="127"/>
      <c r="Q59" s="127"/>
      <c r="R59" s="127"/>
      <c r="S59" s="127"/>
      <c r="T59" s="127"/>
      <c r="U59" s="127"/>
    </row>
    <row r="60" spans="2:21" ht="30" customHeight="1" x14ac:dyDescent="0.25">
      <c r="B60" s="97"/>
      <c r="C60" s="104" t="s">
        <v>789</v>
      </c>
      <c r="D60" s="130"/>
      <c r="E60" s="106"/>
      <c r="F60" s="106"/>
      <c r="G60" s="106"/>
      <c r="H60" s="106"/>
      <c r="I60" s="106"/>
      <c r="J60" s="107"/>
      <c r="K60" s="537"/>
      <c r="L60" s="537"/>
      <c r="M60" s="108"/>
      <c r="N60" s="103"/>
      <c r="O60" s="127"/>
      <c r="P60" s="127"/>
      <c r="Q60" s="127"/>
      <c r="R60" s="127"/>
      <c r="S60" s="127"/>
      <c r="T60" s="127"/>
      <c r="U60" s="127"/>
    </row>
    <row r="61" spans="2:21" ht="30" customHeight="1" thickBot="1" x14ac:dyDescent="0.3">
      <c r="B61" s="97"/>
      <c r="C61" s="131"/>
      <c r="D61" s="132"/>
      <c r="E61" s="133"/>
      <c r="F61" s="133"/>
      <c r="G61" s="133"/>
      <c r="H61" s="133"/>
      <c r="I61" s="133"/>
      <c r="J61" s="134"/>
      <c r="K61" s="537"/>
      <c r="L61" s="537"/>
      <c r="M61" s="108"/>
      <c r="N61" s="103"/>
      <c r="O61" s="127"/>
      <c r="P61" s="127"/>
      <c r="Q61" s="127"/>
      <c r="R61" s="127"/>
      <c r="S61" s="127"/>
      <c r="T61" s="127"/>
      <c r="U61" s="127"/>
    </row>
    <row r="62" spans="2:21" x14ac:dyDescent="0.25">
      <c r="B62" s="97"/>
      <c r="C62" s="533"/>
      <c r="D62" s="534"/>
      <c r="E62" s="534"/>
      <c r="F62" s="534"/>
      <c r="G62" s="534"/>
      <c r="H62" s="534"/>
      <c r="I62" s="534"/>
      <c r="J62" s="534"/>
      <c r="K62" s="534"/>
      <c r="L62" s="534"/>
      <c r="M62" s="98"/>
      <c r="N62" s="95"/>
    </row>
    <row r="63" spans="2:21" x14ac:dyDescent="0.25">
      <c r="B63" s="97"/>
      <c r="C63" s="533" t="s">
        <v>790</v>
      </c>
      <c r="D63" s="534"/>
      <c r="E63" s="534"/>
      <c r="F63" s="534"/>
      <c r="G63" s="534"/>
      <c r="H63" s="534"/>
      <c r="I63" s="534"/>
      <c r="J63" s="534"/>
      <c r="K63" s="534"/>
      <c r="L63" s="534"/>
      <c r="M63" s="98"/>
      <c r="N63" s="95"/>
    </row>
    <row r="64" spans="2:21" ht="15.75" thickBot="1" x14ac:dyDescent="0.3">
      <c r="B64" s="97"/>
      <c r="C64" s="533"/>
      <c r="D64" s="534"/>
      <c r="E64" s="534"/>
      <c r="F64" s="534"/>
      <c r="G64" s="534"/>
      <c r="H64" s="534"/>
      <c r="I64" s="534"/>
      <c r="J64" s="534"/>
      <c r="K64" s="534"/>
      <c r="L64" s="534"/>
      <c r="M64" s="98"/>
      <c r="N64" s="95"/>
    </row>
    <row r="65" spans="2:14" ht="60" customHeight="1" thickBot="1" x14ac:dyDescent="0.3">
      <c r="B65" s="97"/>
      <c r="C65" s="645" t="s">
        <v>791</v>
      </c>
      <c r="D65" s="646"/>
      <c r="E65" s="647"/>
      <c r="F65" s="648"/>
      <c r="G65" s="534"/>
      <c r="H65" s="534"/>
      <c r="I65" s="534"/>
      <c r="J65" s="534"/>
      <c r="K65" s="534"/>
      <c r="L65" s="534"/>
      <c r="M65" s="98"/>
      <c r="N65" s="95"/>
    </row>
    <row r="66" spans="2:14" ht="15.75" thickBot="1" x14ac:dyDescent="0.3">
      <c r="B66" s="97"/>
      <c r="C66" s="534"/>
      <c r="D66" s="135"/>
      <c r="E66" s="534"/>
      <c r="F66" s="534"/>
      <c r="G66" s="534"/>
      <c r="H66" s="534"/>
      <c r="I66" s="534"/>
      <c r="J66" s="534"/>
      <c r="K66" s="534"/>
      <c r="L66" s="534"/>
      <c r="M66" s="98"/>
      <c r="N66" s="95"/>
    </row>
    <row r="67" spans="2:14" ht="45" customHeight="1" x14ac:dyDescent="0.25">
      <c r="B67" s="97"/>
      <c r="C67" s="649" t="s">
        <v>792</v>
      </c>
      <c r="D67" s="650"/>
      <c r="E67" s="651" t="s">
        <v>793</v>
      </c>
      <c r="F67" s="652"/>
      <c r="G67" s="534"/>
      <c r="H67" s="534"/>
      <c r="I67" s="534"/>
      <c r="J67" s="534"/>
      <c r="K67" s="534"/>
      <c r="L67" s="534"/>
      <c r="M67" s="98"/>
      <c r="N67" s="95"/>
    </row>
    <row r="68" spans="2:14" ht="45" customHeight="1" x14ac:dyDescent="0.25">
      <c r="B68" s="97"/>
      <c r="C68" s="634" t="s">
        <v>863</v>
      </c>
      <c r="D68" s="635"/>
      <c r="E68" s="636" t="s">
        <v>863</v>
      </c>
      <c r="F68" s="637"/>
      <c r="G68" s="534"/>
      <c r="H68" s="534"/>
      <c r="I68" s="534"/>
      <c r="J68" s="534"/>
      <c r="K68" s="534"/>
      <c r="L68" s="534"/>
      <c r="M68" s="98"/>
      <c r="N68" s="95"/>
    </row>
    <row r="69" spans="2:14" ht="32.25" customHeight="1" thickBot="1" x14ac:dyDescent="0.3">
      <c r="B69" s="97"/>
      <c r="C69" s="638"/>
      <c r="D69" s="639"/>
      <c r="E69" s="639"/>
      <c r="F69" s="640"/>
      <c r="G69" s="534"/>
      <c r="H69" s="534"/>
      <c r="I69" s="534"/>
      <c r="J69" s="534"/>
      <c r="K69" s="534"/>
      <c r="L69" s="534"/>
      <c r="M69" s="98"/>
      <c r="N69" s="95"/>
    </row>
    <row r="70" spans="2:14" x14ac:dyDescent="0.25">
      <c r="B70" s="97"/>
      <c r="C70" s="534"/>
      <c r="D70" s="95"/>
      <c r="E70" s="95"/>
      <c r="F70" s="95"/>
      <c r="G70" s="95"/>
      <c r="H70" s="95"/>
      <c r="I70" s="95"/>
      <c r="J70" s="95"/>
      <c r="K70" s="95"/>
      <c r="L70" s="95"/>
      <c r="M70" s="136"/>
      <c r="N70" s="95"/>
    </row>
    <row r="71" spans="2:14" ht="15.75" thickBot="1" x14ac:dyDescent="0.3">
      <c r="B71" s="137"/>
      <c r="C71" s="538"/>
      <c r="D71" s="138"/>
      <c r="E71" s="138"/>
      <c r="F71" s="138"/>
      <c r="G71" s="138"/>
      <c r="H71" s="138"/>
      <c r="I71" s="138"/>
      <c r="J71" s="138"/>
      <c r="K71" s="138"/>
      <c r="L71" s="138"/>
      <c r="M71" s="139"/>
      <c r="N71" s="95"/>
    </row>
  </sheetData>
  <mergeCells count="34">
    <mergeCell ref="C3:G3"/>
    <mergeCell ref="D8:G8"/>
    <mergeCell ref="C30:D30"/>
    <mergeCell ref="C31:D31"/>
    <mergeCell ref="E30:H30"/>
    <mergeCell ref="E31:H31"/>
    <mergeCell ref="C51:D51"/>
    <mergeCell ref="E51:G51"/>
    <mergeCell ref="C45:D45"/>
    <mergeCell ref="C32:D32"/>
    <mergeCell ref="C37:D37"/>
    <mergeCell ref="C38:D38"/>
    <mergeCell ref="C43:D43"/>
    <mergeCell ref="C44:D44"/>
    <mergeCell ref="E38:H38"/>
    <mergeCell ref="E43:H43"/>
    <mergeCell ref="E44:H44"/>
    <mergeCell ref="E45:H45"/>
    <mergeCell ref="E46:H46"/>
    <mergeCell ref="E32:H32"/>
    <mergeCell ref="E37:H37"/>
    <mergeCell ref="C46:D46"/>
    <mergeCell ref="C52:D52"/>
    <mergeCell ref="E52:G52"/>
    <mergeCell ref="C68:D68"/>
    <mergeCell ref="E68:F68"/>
    <mergeCell ref="C69:D69"/>
    <mergeCell ref="E69:F69"/>
    <mergeCell ref="C53:D53"/>
    <mergeCell ref="E53:G53"/>
    <mergeCell ref="C65:D65"/>
    <mergeCell ref="E65:F65"/>
    <mergeCell ref="C67:D67"/>
    <mergeCell ref="E67:F67"/>
  </mergeCells>
  <pageMargins left="0.7" right="0.7" top="0.75" bottom="0.75" header="0.3" footer="0.3"/>
  <pageSetup scale="36"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3</xdr:col>
                    <xdr:colOff>57150</xdr:colOff>
                    <xdr:row>7</xdr:row>
                    <xdr:rowOff>285750</xdr:rowOff>
                  </from>
                  <to>
                    <xdr:col>6</xdr:col>
                    <xdr:colOff>866775</xdr:colOff>
                    <xdr:row>8</xdr:row>
                    <xdr:rowOff>152400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3</xdr:col>
                    <xdr:colOff>57150</xdr:colOff>
                    <xdr:row>7</xdr:row>
                    <xdr:rowOff>47625</xdr:rowOff>
                  </from>
                  <to>
                    <xdr:col>5</xdr:col>
                    <xdr:colOff>2505075</xdr:colOff>
                    <xdr:row>8</xdr:row>
                    <xdr:rowOff>57150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3</xdr:col>
                    <xdr:colOff>0</xdr:colOff>
                    <xdr:row>11</xdr:row>
                    <xdr:rowOff>0</xdr:rowOff>
                  </from>
                  <to>
                    <xdr:col>3</xdr:col>
                    <xdr:colOff>1085850</xdr:colOff>
                    <xdr:row>12</xdr:row>
                    <xdr:rowOff>28575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3</xdr:col>
                    <xdr:colOff>1162050</xdr:colOff>
                    <xdr:row>11</xdr:row>
                    <xdr:rowOff>0</xdr:rowOff>
                  </from>
                  <to>
                    <xdr:col>4</xdr:col>
                    <xdr:colOff>0</xdr:colOff>
                    <xdr:row>12</xdr:row>
                    <xdr:rowOff>28575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3</xdr:col>
                    <xdr:colOff>0</xdr:colOff>
                    <xdr:row>12</xdr:row>
                    <xdr:rowOff>0</xdr:rowOff>
                  </from>
                  <to>
                    <xdr:col>3</xdr:col>
                    <xdr:colOff>1085850</xdr:colOff>
                    <xdr:row>13</xdr:row>
                    <xdr:rowOff>28575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3</xdr:col>
                    <xdr:colOff>1162050</xdr:colOff>
                    <xdr:row>12</xdr:row>
                    <xdr:rowOff>0</xdr:rowOff>
                  </from>
                  <to>
                    <xdr:col>4</xdr:col>
                    <xdr:colOff>0</xdr:colOff>
                    <xdr:row>13</xdr:row>
                    <xdr:rowOff>28575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3</xdr:col>
                    <xdr:colOff>0</xdr:colOff>
                    <xdr:row>13</xdr:row>
                    <xdr:rowOff>0</xdr:rowOff>
                  </from>
                  <to>
                    <xdr:col>3</xdr:col>
                    <xdr:colOff>1085850</xdr:colOff>
                    <xdr:row>13</xdr:row>
                    <xdr:rowOff>285750</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3</xdr:col>
                    <xdr:colOff>1162050</xdr:colOff>
                    <xdr:row>13</xdr:row>
                    <xdr:rowOff>0</xdr:rowOff>
                  </from>
                  <to>
                    <xdr:col>4</xdr:col>
                    <xdr:colOff>0</xdr:colOff>
                    <xdr:row>13</xdr:row>
                    <xdr:rowOff>285750</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from>
                    <xdr:col>3</xdr:col>
                    <xdr:colOff>0</xdr:colOff>
                    <xdr:row>14</xdr:row>
                    <xdr:rowOff>0</xdr:rowOff>
                  </from>
                  <to>
                    <xdr:col>3</xdr:col>
                    <xdr:colOff>1085850</xdr:colOff>
                    <xdr:row>15</xdr:row>
                    <xdr:rowOff>0</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3</xdr:col>
                    <xdr:colOff>1162050</xdr:colOff>
                    <xdr:row>14</xdr:row>
                    <xdr:rowOff>0</xdr:rowOff>
                  </from>
                  <to>
                    <xdr:col>4</xdr:col>
                    <xdr:colOff>0</xdr:colOff>
                    <xdr:row>15</xdr:row>
                    <xdr:rowOff>0</xdr:rowOff>
                  </to>
                </anchor>
              </controlPr>
            </control>
          </mc:Choice>
        </mc:AlternateContent>
        <mc:AlternateContent xmlns:mc="http://schemas.openxmlformats.org/markup-compatibility/2006">
          <mc:Choice Requires="x14">
            <control shapeId="3083" r:id="rId14" name="Check Box 11">
              <controlPr defaultSize="0" autoFill="0" autoLine="0" autoPict="0">
                <anchor moveWithCells="1">
                  <from>
                    <xdr:col>4</xdr:col>
                    <xdr:colOff>0</xdr:colOff>
                    <xdr:row>10</xdr:row>
                    <xdr:rowOff>0</xdr:rowOff>
                  </from>
                  <to>
                    <xdr:col>4</xdr:col>
                    <xdr:colOff>971550</xdr:colOff>
                    <xdr:row>11</xdr:row>
                    <xdr:rowOff>28575</xdr:rowOff>
                  </to>
                </anchor>
              </controlPr>
            </control>
          </mc:Choice>
        </mc:AlternateContent>
        <mc:AlternateContent xmlns:mc="http://schemas.openxmlformats.org/markup-compatibility/2006">
          <mc:Choice Requires="x14">
            <control shapeId="3084" r:id="rId15" name="Check Box 12">
              <controlPr defaultSize="0" autoFill="0" autoLine="0" autoPict="0">
                <anchor moveWithCells="1">
                  <from>
                    <xdr:col>4</xdr:col>
                    <xdr:colOff>1047750</xdr:colOff>
                    <xdr:row>10</xdr:row>
                    <xdr:rowOff>0</xdr:rowOff>
                  </from>
                  <to>
                    <xdr:col>5</xdr:col>
                    <xdr:colOff>0</xdr:colOff>
                    <xdr:row>11</xdr:row>
                    <xdr:rowOff>28575</xdr:rowOff>
                  </to>
                </anchor>
              </controlPr>
            </control>
          </mc:Choice>
        </mc:AlternateContent>
        <mc:AlternateContent xmlns:mc="http://schemas.openxmlformats.org/markup-compatibility/2006">
          <mc:Choice Requires="x14">
            <control shapeId="3085" r:id="rId16" name="Check Box 13">
              <controlPr defaultSize="0" autoFill="0" autoLine="0" autoPict="0">
                <anchor moveWithCells="1">
                  <from>
                    <xdr:col>4</xdr:col>
                    <xdr:colOff>0</xdr:colOff>
                    <xdr:row>11</xdr:row>
                    <xdr:rowOff>9525</xdr:rowOff>
                  </from>
                  <to>
                    <xdr:col>4</xdr:col>
                    <xdr:colOff>971550</xdr:colOff>
                    <xdr:row>12</xdr:row>
                    <xdr:rowOff>38100</xdr:rowOff>
                  </to>
                </anchor>
              </controlPr>
            </control>
          </mc:Choice>
        </mc:AlternateContent>
        <mc:AlternateContent xmlns:mc="http://schemas.openxmlformats.org/markup-compatibility/2006">
          <mc:Choice Requires="x14">
            <control shapeId="3086" r:id="rId17" name="Check Box 14">
              <controlPr defaultSize="0" autoFill="0" autoLine="0" autoPict="0">
                <anchor moveWithCells="1">
                  <from>
                    <xdr:col>4</xdr:col>
                    <xdr:colOff>1047750</xdr:colOff>
                    <xdr:row>11</xdr:row>
                    <xdr:rowOff>9525</xdr:rowOff>
                  </from>
                  <to>
                    <xdr:col>5</xdr:col>
                    <xdr:colOff>0</xdr:colOff>
                    <xdr:row>12</xdr:row>
                    <xdr:rowOff>38100</xdr:rowOff>
                  </to>
                </anchor>
              </controlPr>
            </control>
          </mc:Choice>
        </mc:AlternateContent>
        <mc:AlternateContent xmlns:mc="http://schemas.openxmlformats.org/markup-compatibility/2006">
          <mc:Choice Requires="x14">
            <control shapeId="3087" r:id="rId18" name="Check Box 15">
              <controlPr defaultSize="0" autoFill="0" autoLine="0" autoPict="0">
                <anchor moveWithCells="1">
                  <from>
                    <xdr:col>3</xdr:col>
                    <xdr:colOff>0</xdr:colOff>
                    <xdr:row>15</xdr:row>
                    <xdr:rowOff>0</xdr:rowOff>
                  </from>
                  <to>
                    <xdr:col>3</xdr:col>
                    <xdr:colOff>1085850</xdr:colOff>
                    <xdr:row>15</xdr:row>
                    <xdr:rowOff>285750</xdr:rowOff>
                  </to>
                </anchor>
              </controlPr>
            </control>
          </mc:Choice>
        </mc:AlternateContent>
        <mc:AlternateContent xmlns:mc="http://schemas.openxmlformats.org/markup-compatibility/2006">
          <mc:Choice Requires="x14">
            <control shapeId="3088" r:id="rId19" name="Check Box 16">
              <controlPr defaultSize="0" autoFill="0" autoLine="0" autoPict="0">
                <anchor moveWithCells="1">
                  <from>
                    <xdr:col>3</xdr:col>
                    <xdr:colOff>1162050</xdr:colOff>
                    <xdr:row>15</xdr:row>
                    <xdr:rowOff>0</xdr:rowOff>
                  </from>
                  <to>
                    <xdr:col>4</xdr:col>
                    <xdr:colOff>0</xdr:colOff>
                    <xdr:row>15</xdr:row>
                    <xdr:rowOff>285750</xdr:rowOff>
                  </to>
                </anchor>
              </controlPr>
            </control>
          </mc:Choice>
        </mc:AlternateContent>
        <mc:AlternateContent xmlns:mc="http://schemas.openxmlformats.org/markup-compatibility/2006">
          <mc:Choice Requires="x14">
            <control shapeId="3089" r:id="rId20" name="Check Box 17">
              <controlPr defaultSize="0" autoFill="0" autoLine="0" autoPict="0">
                <anchor moveWithCells="1">
                  <from>
                    <xdr:col>3</xdr:col>
                    <xdr:colOff>0</xdr:colOff>
                    <xdr:row>16</xdr:row>
                    <xdr:rowOff>0</xdr:rowOff>
                  </from>
                  <to>
                    <xdr:col>3</xdr:col>
                    <xdr:colOff>1085850</xdr:colOff>
                    <xdr:row>16</xdr:row>
                    <xdr:rowOff>285750</xdr:rowOff>
                  </to>
                </anchor>
              </controlPr>
            </control>
          </mc:Choice>
        </mc:AlternateContent>
        <mc:AlternateContent xmlns:mc="http://schemas.openxmlformats.org/markup-compatibility/2006">
          <mc:Choice Requires="x14">
            <control shapeId="3090" r:id="rId21" name="Check Box 18">
              <controlPr defaultSize="0" autoFill="0" autoLine="0" autoPict="0">
                <anchor moveWithCells="1">
                  <from>
                    <xdr:col>3</xdr:col>
                    <xdr:colOff>1162050</xdr:colOff>
                    <xdr:row>16</xdr:row>
                    <xdr:rowOff>0</xdr:rowOff>
                  </from>
                  <to>
                    <xdr:col>4</xdr:col>
                    <xdr:colOff>0</xdr:colOff>
                    <xdr:row>16</xdr:row>
                    <xdr:rowOff>285750</xdr:rowOff>
                  </to>
                </anchor>
              </controlPr>
            </control>
          </mc:Choice>
        </mc:AlternateContent>
        <mc:AlternateContent xmlns:mc="http://schemas.openxmlformats.org/markup-compatibility/2006">
          <mc:Choice Requires="x14">
            <control shapeId="3091" r:id="rId22" name="Check Box 19">
              <controlPr defaultSize="0" autoFill="0" autoLine="0" autoPict="0">
                <anchor moveWithCells="1">
                  <from>
                    <xdr:col>3</xdr:col>
                    <xdr:colOff>0</xdr:colOff>
                    <xdr:row>17</xdr:row>
                    <xdr:rowOff>0</xdr:rowOff>
                  </from>
                  <to>
                    <xdr:col>3</xdr:col>
                    <xdr:colOff>1085850</xdr:colOff>
                    <xdr:row>18</xdr:row>
                    <xdr:rowOff>28575</xdr:rowOff>
                  </to>
                </anchor>
              </controlPr>
            </control>
          </mc:Choice>
        </mc:AlternateContent>
        <mc:AlternateContent xmlns:mc="http://schemas.openxmlformats.org/markup-compatibility/2006">
          <mc:Choice Requires="x14">
            <control shapeId="3092" r:id="rId23" name="Check Box 20">
              <controlPr defaultSize="0" autoFill="0" autoLine="0" autoPict="0">
                <anchor moveWithCells="1">
                  <from>
                    <xdr:col>3</xdr:col>
                    <xdr:colOff>1162050</xdr:colOff>
                    <xdr:row>17</xdr:row>
                    <xdr:rowOff>0</xdr:rowOff>
                  </from>
                  <to>
                    <xdr:col>4</xdr:col>
                    <xdr:colOff>0</xdr:colOff>
                    <xdr:row>18</xdr:row>
                    <xdr:rowOff>28575</xdr:rowOff>
                  </to>
                </anchor>
              </controlPr>
            </control>
          </mc:Choice>
        </mc:AlternateContent>
        <mc:AlternateContent xmlns:mc="http://schemas.openxmlformats.org/markup-compatibility/2006">
          <mc:Choice Requires="x14">
            <control shapeId="3093" r:id="rId24" name="Check Box 21">
              <controlPr defaultSize="0" autoFill="0" autoLine="0" autoPict="0">
                <anchor moveWithCells="1">
                  <from>
                    <xdr:col>3</xdr:col>
                    <xdr:colOff>0</xdr:colOff>
                    <xdr:row>18</xdr:row>
                    <xdr:rowOff>0</xdr:rowOff>
                  </from>
                  <to>
                    <xdr:col>3</xdr:col>
                    <xdr:colOff>1085850</xdr:colOff>
                    <xdr:row>18</xdr:row>
                    <xdr:rowOff>285750</xdr:rowOff>
                  </to>
                </anchor>
              </controlPr>
            </control>
          </mc:Choice>
        </mc:AlternateContent>
        <mc:AlternateContent xmlns:mc="http://schemas.openxmlformats.org/markup-compatibility/2006">
          <mc:Choice Requires="x14">
            <control shapeId="3094" r:id="rId25" name="Check Box 22">
              <controlPr defaultSize="0" autoFill="0" autoLine="0" autoPict="0">
                <anchor moveWithCells="1">
                  <from>
                    <xdr:col>3</xdr:col>
                    <xdr:colOff>1162050</xdr:colOff>
                    <xdr:row>18</xdr:row>
                    <xdr:rowOff>0</xdr:rowOff>
                  </from>
                  <to>
                    <xdr:col>4</xdr:col>
                    <xdr:colOff>0</xdr:colOff>
                    <xdr:row>18</xdr:row>
                    <xdr:rowOff>285750</xdr:rowOff>
                  </to>
                </anchor>
              </controlPr>
            </control>
          </mc:Choice>
        </mc:AlternateContent>
        <mc:AlternateContent xmlns:mc="http://schemas.openxmlformats.org/markup-compatibility/2006">
          <mc:Choice Requires="x14">
            <control shapeId="3095" r:id="rId26" name="Check Box 23">
              <controlPr defaultSize="0" autoFill="0" autoLine="0" autoPict="0">
                <anchor moveWithCells="1">
                  <from>
                    <xdr:col>3</xdr:col>
                    <xdr:colOff>0</xdr:colOff>
                    <xdr:row>19</xdr:row>
                    <xdr:rowOff>0</xdr:rowOff>
                  </from>
                  <to>
                    <xdr:col>3</xdr:col>
                    <xdr:colOff>1085850</xdr:colOff>
                    <xdr:row>19</xdr:row>
                    <xdr:rowOff>285750</xdr:rowOff>
                  </to>
                </anchor>
              </controlPr>
            </control>
          </mc:Choice>
        </mc:AlternateContent>
        <mc:AlternateContent xmlns:mc="http://schemas.openxmlformats.org/markup-compatibility/2006">
          <mc:Choice Requires="x14">
            <control shapeId="3096" r:id="rId27" name="Check Box 24">
              <controlPr defaultSize="0" autoFill="0" autoLine="0" autoPict="0">
                <anchor moveWithCells="1">
                  <from>
                    <xdr:col>3</xdr:col>
                    <xdr:colOff>1162050</xdr:colOff>
                    <xdr:row>19</xdr:row>
                    <xdr:rowOff>0</xdr:rowOff>
                  </from>
                  <to>
                    <xdr:col>4</xdr:col>
                    <xdr:colOff>0</xdr:colOff>
                    <xdr:row>19</xdr:row>
                    <xdr:rowOff>285750</xdr:rowOff>
                  </to>
                </anchor>
              </controlPr>
            </control>
          </mc:Choice>
        </mc:AlternateContent>
        <mc:AlternateContent xmlns:mc="http://schemas.openxmlformats.org/markup-compatibility/2006">
          <mc:Choice Requires="x14">
            <control shapeId="3097" r:id="rId28" name="Check Box 25">
              <controlPr defaultSize="0" autoFill="0" autoLine="0" autoPict="0">
                <anchor moveWithCells="1">
                  <from>
                    <xdr:col>3</xdr:col>
                    <xdr:colOff>0</xdr:colOff>
                    <xdr:row>20</xdr:row>
                    <xdr:rowOff>0</xdr:rowOff>
                  </from>
                  <to>
                    <xdr:col>3</xdr:col>
                    <xdr:colOff>1085850</xdr:colOff>
                    <xdr:row>20</xdr:row>
                    <xdr:rowOff>285750</xdr:rowOff>
                  </to>
                </anchor>
              </controlPr>
            </control>
          </mc:Choice>
        </mc:AlternateContent>
        <mc:AlternateContent xmlns:mc="http://schemas.openxmlformats.org/markup-compatibility/2006">
          <mc:Choice Requires="x14">
            <control shapeId="3098" r:id="rId29" name="Check Box 26">
              <controlPr defaultSize="0" autoFill="0" autoLine="0" autoPict="0">
                <anchor moveWithCells="1">
                  <from>
                    <xdr:col>3</xdr:col>
                    <xdr:colOff>1162050</xdr:colOff>
                    <xdr:row>20</xdr:row>
                    <xdr:rowOff>0</xdr:rowOff>
                  </from>
                  <to>
                    <xdr:col>4</xdr:col>
                    <xdr:colOff>0</xdr:colOff>
                    <xdr:row>20</xdr:row>
                    <xdr:rowOff>285750</xdr:rowOff>
                  </to>
                </anchor>
              </controlPr>
            </control>
          </mc:Choice>
        </mc:AlternateContent>
        <mc:AlternateContent xmlns:mc="http://schemas.openxmlformats.org/markup-compatibility/2006">
          <mc:Choice Requires="x14">
            <control shapeId="3099" r:id="rId30" name="Check Box 27">
              <controlPr defaultSize="0" autoFill="0" autoLine="0" autoPict="0">
                <anchor moveWithCells="1">
                  <from>
                    <xdr:col>3</xdr:col>
                    <xdr:colOff>0</xdr:colOff>
                    <xdr:row>21</xdr:row>
                    <xdr:rowOff>0</xdr:rowOff>
                  </from>
                  <to>
                    <xdr:col>3</xdr:col>
                    <xdr:colOff>1085850</xdr:colOff>
                    <xdr:row>21</xdr:row>
                    <xdr:rowOff>257175</xdr:rowOff>
                  </to>
                </anchor>
              </controlPr>
            </control>
          </mc:Choice>
        </mc:AlternateContent>
        <mc:AlternateContent xmlns:mc="http://schemas.openxmlformats.org/markup-compatibility/2006">
          <mc:Choice Requires="x14">
            <control shapeId="3100" r:id="rId31" name="Check Box 28">
              <controlPr defaultSize="0" autoFill="0" autoLine="0" autoPict="0">
                <anchor moveWithCells="1">
                  <from>
                    <xdr:col>3</xdr:col>
                    <xdr:colOff>1162050</xdr:colOff>
                    <xdr:row>21</xdr:row>
                    <xdr:rowOff>0</xdr:rowOff>
                  </from>
                  <to>
                    <xdr:col>4</xdr:col>
                    <xdr:colOff>0</xdr:colOff>
                    <xdr:row>21</xdr:row>
                    <xdr:rowOff>257175</xdr:rowOff>
                  </to>
                </anchor>
              </controlPr>
            </control>
          </mc:Choice>
        </mc:AlternateContent>
        <mc:AlternateContent xmlns:mc="http://schemas.openxmlformats.org/markup-compatibility/2006">
          <mc:Choice Requires="x14">
            <control shapeId="3101" r:id="rId32" name="Check Box 29">
              <controlPr defaultSize="0" autoFill="0" autoLine="0" autoPict="0">
                <anchor moveWithCells="1">
                  <from>
                    <xdr:col>3</xdr:col>
                    <xdr:colOff>0</xdr:colOff>
                    <xdr:row>22</xdr:row>
                    <xdr:rowOff>0</xdr:rowOff>
                  </from>
                  <to>
                    <xdr:col>3</xdr:col>
                    <xdr:colOff>1085850</xdr:colOff>
                    <xdr:row>23</xdr:row>
                    <xdr:rowOff>28575</xdr:rowOff>
                  </to>
                </anchor>
              </controlPr>
            </control>
          </mc:Choice>
        </mc:AlternateContent>
        <mc:AlternateContent xmlns:mc="http://schemas.openxmlformats.org/markup-compatibility/2006">
          <mc:Choice Requires="x14">
            <control shapeId="3102" r:id="rId33" name="Check Box 30">
              <controlPr defaultSize="0" autoFill="0" autoLine="0" autoPict="0">
                <anchor moveWithCells="1">
                  <from>
                    <xdr:col>3</xdr:col>
                    <xdr:colOff>1162050</xdr:colOff>
                    <xdr:row>22</xdr:row>
                    <xdr:rowOff>0</xdr:rowOff>
                  </from>
                  <to>
                    <xdr:col>4</xdr:col>
                    <xdr:colOff>0</xdr:colOff>
                    <xdr:row>23</xdr:row>
                    <xdr:rowOff>28575</xdr:rowOff>
                  </to>
                </anchor>
              </controlPr>
            </control>
          </mc:Choice>
        </mc:AlternateContent>
        <mc:AlternateContent xmlns:mc="http://schemas.openxmlformats.org/markup-compatibility/2006">
          <mc:Choice Requires="x14">
            <control shapeId="3103" r:id="rId34" name="Check Box 31">
              <controlPr defaultSize="0" autoFill="0" autoLine="0" autoPict="0">
                <anchor moveWithCells="1">
                  <from>
                    <xdr:col>3</xdr:col>
                    <xdr:colOff>0</xdr:colOff>
                    <xdr:row>23</xdr:row>
                    <xdr:rowOff>0</xdr:rowOff>
                  </from>
                  <to>
                    <xdr:col>3</xdr:col>
                    <xdr:colOff>1085850</xdr:colOff>
                    <xdr:row>23</xdr:row>
                    <xdr:rowOff>285750</xdr:rowOff>
                  </to>
                </anchor>
              </controlPr>
            </control>
          </mc:Choice>
        </mc:AlternateContent>
        <mc:AlternateContent xmlns:mc="http://schemas.openxmlformats.org/markup-compatibility/2006">
          <mc:Choice Requires="x14">
            <control shapeId="3104" r:id="rId35" name="Check Box 32">
              <controlPr defaultSize="0" autoFill="0" autoLine="0" autoPict="0">
                <anchor moveWithCells="1">
                  <from>
                    <xdr:col>3</xdr:col>
                    <xdr:colOff>1162050</xdr:colOff>
                    <xdr:row>23</xdr:row>
                    <xdr:rowOff>0</xdr:rowOff>
                  </from>
                  <to>
                    <xdr:col>4</xdr:col>
                    <xdr:colOff>0</xdr:colOff>
                    <xdr:row>23</xdr:row>
                    <xdr:rowOff>285750</xdr:rowOff>
                  </to>
                </anchor>
              </controlPr>
            </control>
          </mc:Choice>
        </mc:AlternateContent>
        <mc:AlternateContent xmlns:mc="http://schemas.openxmlformats.org/markup-compatibility/2006">
          <mc:Choice Requires="x14">
            <control shapeId="3105" r:id="rId36" name="Check Box 33">
              <controlPr defaultSize="0" autoFill="0" autoLine="0" autoPict="0">
                <anchor moveWithCells="1">
                  <from>
                    <xdr:col>3</xdr:col>
                    <xdr:colOff>0</xdr:colOff>
                    <xdr:row>24</xdr:row>
                    <xdr:rowOff>0</xdr:rowOff>
                  </from>
                  <to>
                    <xdr:col>3</xdr:col>
                    <xdr:colOff>1085850</xdr:colOff>
                    <xdr:row>24</xdr:row>
                    <xdr:rowOff>285750</xdr:rowOff>
                  </to>
                </anchor>
              </controlPr>
            </control>
          </mc:Choice>
        </mc:AlternateContent>
        <mc:AlternateContent xmlns:mc="http://schemas.openxmlformats.org/markup-compatibility/2006">
          <mc:Choice Requires="x14">
            <control shapeId="3106" r:id="rId37" name="Check Box 34">
              <controlPr defaultSize="0" autoFill="0" autoLine="0" autoPict="0">
                <anchor moveWithCells="1">
                  <from>
                    <xdr:col>3</xdr:col>
                    <xdr:colOff>1162050</xdr:colOff>
                    <xdr:row>24</xdr:row>
                    <xdr:rowOff>0</xdr:rowOff>
                  </from>
                  <to>
                    <xdr:col>4</xdr:col>
                    <xdr:colOff>0</xdr:colOff>
                    <xdr:row>24</xdr:row>
                    <xdr:rowOff>285750</xdr:rowOff>
                  </to>
                </anchor>
              </controlPr>
            </control>
          </mc:Choice>
        </mc:AlternateContent>
        <mc:AlternateContent xmlns:mc="http://schemas.openxmlformats.org/markup-compatibility/2006">
          <mc:Choice Requires="x14">
            <control shapeId="3107" r:id="rId38" name="Check Box 35">
              <controlPr defaultSize="0" autoFill="0" autoLine="0" autoPict="0">
                <anchor moveWithCells="1">
                  <from>
                    <xdr:col>4</xdr:col>
                    <xdr:colOff>0</xdr:colOff>
                    <xdr:row>24</xdr:row>
                    <xdr:rowOff>0</xdr:rowOff>
                  </from>
                  <to>
                    <xdr:col>4</xdr:col>
                    <xdr:colOff>971550</xdr:colOff>
                    <xdr:row>24</xdr:row>
                    <xdr:rowOff>285750</xdr:rowOff>
                  </to>
                </anchor>
              </controlPr>
            </control>
          </mc:Choice>
        </mc:AlternateContent>
        <mc:AlternateContent xmlns:mc="http://schemas.openxmlformats.org/markup-compatibility/2006">
          <mc:Choice Requires="x14">
            <control shapeId="3108" r:id="rId39" name="Check Box 36">
              <controlPr defaultSize="0" autoFill="0" autoLine="0" autoPict="0">
                <anchor moveWithCells="1">
                  <from>
                    <xdr:col>4</xdr:col>
                    <xdr:colOff>1047750</xdr:colOff>
                    <xdr:row>24</xdr:row>
                    <xdr:rowOff>0</xdr:rowOff>
                  </from>
                  <to>
                    <xdr:col>5</xdr:col>
                    <xdr:colOff>0</xdr:colOff>
                    <xdr:row>24</xdr:row>
                    <xdr:rowOff>285750</xdr:rowOff>
                  </to>
                </anchor>
              </controlPr>
            </control>
          </mc:Choice>
        </mc:AlternateContent>
        <mc:AlternateContent xmlns:mc="http://schemas.openxmlformats.org/markup-compatibility/2006">
          <mc:Choice Requires="x14">
            <control shapeId="3109" r:id="rId40" name="Check Box 37">
              <controlPr defaultSize="0" autoFill="0" autoLine="0" autoPict="0">
                <anchor moveWithCells="1">
                  <from>
                    <xdr:col>4</xdr:col>
                    <xdr:colOff>0</xdr:colOff>
                    <xdr:row>23</xdr:row>
                    <xdr:rowOff>0</xdr:rowOff>
                  </from>
                  <to>
                    <xdr:col>4</xdr:col>
                    <xdr:colOff>971550</xdr:colOff>
                    <xdr:row>23</xdr:row>
                    <xdr:rowOff>285750</xdr:rowOff>
                  </to>
                </anchor>
              </controlPr>
            </control>
          </mc:Choice>
        </mc:AlternateContent>
        <mc:AlternateContent xmlns:mc="http://schemas.openxmlformats.org/markup-compatibility/2006">
          <mc:Choice Requires="x14">
            <control shapeId="3110" r:id="rId41" name="Check Box 38">
              <controlPr defaultSize="0" autoFill="0" autoLine="0" autoPict="0">
                <anchor moveWithCells="1">
                  <from>
                    <xdr:col>4</xdr:col>
                    <xdr:colOff>1047750</xdr:colOff>
                    <xdr:row>23</xdr:row>
                    <xdr:rowOff>0</xdr:rowOff>
                  </from>
                  <to>
                    <xdr:col>5</xdr:col>
                    <xdr:colOff>0</xdr:colOff>
                    <xdr:row>23</xdr:row>
                    <xdr:rowOff>285750</xdr:rowOff>
                  </to>
                </anchor>
              </controlPr>
            </control>
          </mc:Choice>
        </mc:AlternateContent>
        <mc:AlternateContent xmlns:mc="http://schemas.openxmlformats.org/markup-compatibility/2006">
          <mc:Choice Requires="x14">
            <control shapeId="3111" r:id="rId42" name="Check Box 39">
              <controlPr defaultSize="0" autoFill="0" autoLine="0" autoPict="0">
                <anchor moveWithCells="1">
                  <from>
                    <xdr:col>4</xdr:col>
                    <xdr:colOff>0</xdr:colOff>
                    <xdr:row>22</xdr:row>
                    <xdr:rowOff>0</xdr:rowOff>
                  </from>
                  <to>
                    <xdr:col>4</xdr:col>
                    <xdr:colOff>971550</xdr:colOff>
                    <xdr:row>23</xdr:row>
                    <xdr:rowOff>28575</xdr:rowOff>
                  </to>
                </anchor>
              </controlPr>
            </control>
          </mc:Choice>
        </mc:AlternateContent>
        <mc:AlternateContent xmlns:mc="http://schemas.openxmlformats.org/markup-compatibility/2006">
          <mc:Choice Requires="x14">
            <control shapeId="3112" r:id="rId43" name="Check Box 40">
              <controlPr defaultSize="0" autoFill="0" autoLine="0" autoPict="0">
                <anchor moveWithCells="1">
                  <from>
                    <xdr:col>4</xdr:col>
                    <xdr:colOff>1047750</xdr:colOff>
                    <xdr:row>22</xdr:row>
                    <xdr:rowOff>0</xdr:rowOff>
                  </from>
                  <to>
                    <xdr:col>5</xdr:col>
                    <xdr:colOff>0</xdr:colOff>
                    <xdr:row>23</xdr:row>
                    <xdr:rowOff>28575</xdr:rowOff>
                  </to>
                </anchor>
              </controlPr>
            </control>
          </mc:Choice>
        </mc:AlternateContent>
        <mc:AlternateContent xmlns:mc="http://schemas.openxmlformats.org/markup-compatibility/2006">
          <mc:Choice Requires="x14">
            <control shapeId="3113" r:id="rId44" name="Check Box 41">
              <controlPr defaultSize="0" autoFill="0" autoLine="0" autoPict="0">
                <anchor moveWithCells="1">
                  <from>
                    <xdr:col>4</xdr:col>
                    <xdr:colOff>0</xdr:colOff>
                    <xdr:row>21</xdr:row>
                    <xdr:rowOff>0</xdr:rowOff>
                  </from>
                  <to>
                    <xdr:col>4</xdr:col>
                    <xdr:colOff>971550</xdr:colOff>
                    <xdr:row>21</xdr:row>
                    <xdr:rowOff>257175</xdr:rowOff>
                  </to>
                </anchor>
              </controlPr>
            </control>
          </mc:Choice>
        </mc:AlternateContent>
        <mc:AlternateContent xmlns:mc="http://schemas.openxmlformats.org/markup-compatibility/2006">
          <mc:Choice Requires="x14">
            <control shapeId="3114" r:id="rId45" name="Check Box 42">
              <controlPr defaultSize="0" autoFill="0" autoLine="0" autoPict="0">
                <anchor moveWithCells="1">
                  <from>
                    <xdr:col>4</xdr:col>
                    <xdr:colOff>1047750</xdr:colOff>
                    <xdr:row>21</xdr:row>
                    <xdr:rowOff>0</xdr:rowOff>
                  </from>
                  <to>
                    <xdr:col>5</xdr:col>
                    <xdr:colOff>0</xdr:colOff>
                    <xdr:row>21</xdr:row>
                    <xdr:rowOff>257175</xdr:rowOff>
                  </to>
                </anchor>
              </controlPr>
            </control>
          </mc:Choice>
        </mc:AlternateContent>
        <mc:AlternateContent xmlns:mc="http://schemas.openxmlformats.org/markup-compatibility/2006">
          <mc:Choice Requires="x14">
            <control shapeId="3115" r:id="rId46" name="Check Box 43">
              <controlPr defaultSize="0" autoFill="0" autoLine="0" autoPict="0">
                <anchor moveWithCells="1">
                  <from>
                    <xdr:col>4</xdr:col>
                    <xdr:colOff>0</xdr:colOff>
                    <xdr:row>20</xdr:row>
                    <xdr:rowOff>0</xdr:rowOff>
                  </from>
                  <to>
                    <xdr:col>4</xdr:col>
                    <xdr:colOff>971550</xdr:colOff>
                    <xdr:row>20</xdr:row>
                    <xdr:rowOff>285750</xdr:rowOff>
                  </to>
                </anchor>
              </controlPr>
            </control>
          </mc:Choice>
        </mc:AlternateContent>
        <mc:AlternateContent xmlns:mc="http://schemas.openxmlformats.org/markup-compatibility/2006">
          <mc:Choice Requires="x14">
            <control shapeId="3116" r:id="rId47" name="Check Box 44">
              <controlPr defaultSize="0" autoFill="0" autoLine="0" autoPict="0">
                <anchor moveWithCells="1">
                  <from>
                    <xdr:col>4</xdr:col>
                    <xdr:colOff>1047750</xdr:colOff>
                    <xdr:row>20</xdr:row>
                    <xdr:rowOff>0</xdr:rowOff>
                  </from>
                  <to>
                    <xdr:col>5</xdr:col>
                    <xdr:colOff>0</xdr:colOff>
                    <xdr:row>20</xdr:row>
                    <xdr:rowOff>285750</xdr:rowOff>
                  </to>
                </anchor>
              </controlPr>
            </control>
          </mc:Choice>
        </mc:AlternateContent>
        <mc:AlternateContent xmlns:mc="http://schemas.openxmlformats.org/markup-compatibility/2006">
          <mc:Choice Requires="x14">
            <control shapeId="3117" r:id="rId48" name="Check Box 45">
              <controlPr defaultSize="0" autoFill="0" autoLine="0" autoPict="0">
                <anchor moveWithCells="1">
                  <from>
                    <xdr:col>4</xdr:col>
                    <xdr:colOff>0</xdr:colOff>
                    <xdr:row>19</xdr:row>
                    <xdr:rowOff>0</xdr:rowOff>
                  </from>
                  <to>
                    <xdr:col>4</xdr:col>
                    <xdr:colOff>971550</xdr:colOff>
                    <xdr:row>19</xdr:row>
                    <xdr:rowOff>285750</xdr:rowOff>
                  </to>
                </anchor>
              </controlPr>
            </control>
          </mc:Choice>
        </mc:AlternateContent>
        <mc:AlternateContent xmlns:mc="http://schemas.openxmlformats.org/markup-compatibility/2006">
          <mc:Choice Requires="x14">
            <control shapeId="3118" r:id="rId49" name="Check Box 46">
              <controlPr defaultSize="0" autoFill="0" autoLine="0" autoPict="0">
                <anchor moveWithCells="1">
                  <from>
                    <xdr:col>4</xdr:col>
                    <xdr:colOff>1047750</xdr:colOff>
                    <xdr:row>19</xdr:row>
                    <xdr:rowOff>0</xdr:rowOff>
                  </from>
                  <to>
                    <xdr:col>5</xdr:col>
                    <xdr:colOff>0</xdr:colOff>
                    <xdr:row>19</xdr:row>
                    <xdr:rowOff>285750</xdr:rowOff>
                  </to>
                </anchor>
              </controlPr>
            </control>
          </mc:Choice>
        </mc:AlternateContent>
        <mc:AlternateContent xmlns:mc="http://schemas.openxmlformats.org/markup-compatibility/2006">
          <mc:Choice Requires="x14">
            <control shapeId="3119" r:id="rId50" name="Check Box 47">
              <controlPr defaultSize="0" autoFill="0" autoLine="0" autoPict="0">
                <anchor moveWithCells="1">
                  <from>
                    <xdr:col>4</xdr:col>
                    <xdr:colOff>0</xdr:colOff>
                    <xdr:row>18</xdr:row>
                    <xdr:rowOff>0</xdr:rowOff>
                  </from>
                  <to>
                    <xdr:col>4</xdr:col>
                    <xdr:colOff>971550</xdr:colOff>
                    <xdr:row>18</xdr:row>
                    <xdr:rowOff>285750</xdr:rowOff>
                  </to>
                </anchor>
              </controlPr>
            </control>
          </mc:Choice>
        </mc:AlternateContent>
        <mc:AlternateContent xmlns:mc="http://schemas.openxmlformats.org/markup-compatibility/2006">
          <mc:Choice Requires="x14">
            <control shapeId="3120" r:id="rId51" name="Check Box 48">
              <controlPr defaultSize="0" autoFill="0" autoLine="0" autoPict="0">
                <anchor moveWithCells="1">
                  <from>
                    <xdr:col>4</xdr:col>
                    <xdr:colOff>1047750</xdr:colOff>
                    <xdr:row>18</xdr:row>
                    <xdr:rowOff>0</xdr:rowOff>
                  </from>
                  <to>
                    <xdr:col>5</xdr:col>
                    <xdr:colOff>0</xdr:colOff>
                    <xdr:row>18</xdr:row>
                    <xdr:rowOff>285750</xdr:rowOff>
                  </to>
                </anchor>
              </controlPr>
            </control>
          </mc:Choice>
        </mc:AlternateContent>
        <mc:AlternateContent xmlns:mc="http://schemas.openxmlformats.org/markup-compatibility/2006">
          <mc:Choice Requires="x14">
            <control shapeId="3121" r:id="rId52" name="Check Box 49">
              <controlPr defaultSize="0" autoFill="0" autoLine="0" autoPict="0">
                <anchor moveWithCells="1">
                  <from>
                    <xdr:col>4</xdr:col>
                    <xdr:colOff>0</xdr:colOff>
                    <xdr:row>17</xdr:row>
                    <xdr:rowOff>0</xdr:rowOff>
                  </from>
                  <to>
                    <xdr:col>4</xdr:col>
                    <xdr:colOff>971550</xdr:colOff>
                    <xdr:row>18</xdr:row>
                    <xdr:rowOff>28575</xdr:rowOff>
                  </to>
                </anchor>
              </controlPr>
            </control>
          </mc:Choice>
        </mc:AlternateContent>
        <mc:AlternateContent xmlns:mc="http://schemas.openxmlformats.org/markup-compatibility/2006">
          <mc:Choice Requires="x14">
            <control shapeId="3122" r:id="rId53" name="Check Box 50">
              <controlPr defaultSize="0" autoFill="0" autoLine="0" autoPict="0">
                <anchor moveWithCells="1">
                  <from>
                    <xdr:col>4</xdr:col>
                    <xdr:colOff>1047750</xdr:colOff>
                    <xdr:row>17</xdr:row>
                    <xdr:rowOff>0</xdr:rowOff>
                  </from>
                  <to>
                    <xdr:col>5</xdr:col>
                    <xdr:colOff>0</xdr:colOff>
                    <xdr:row>18</xdr:row>
                    <xdr:rowOff>28575</xdr:rowOff>
                  </to>
                </anchor>
              </controlPr>
            </control>
          </mc:Choice>
        </mc:AlternateContent>
        <mc:AlternateContent xmlns:mc="http://schemas.openxmlformats.org/markup-compatibility/2006">
          <mc:Choice Requires="x14">
            <control shapeId="3123" r:id="rId54" name="Check Box 51">
              <controlPr defaultSize="0" autoFill="0" autoLine="0" autoPict="0">
                <anchor moveWithCells="1">
                  <from>
                    <xdr:col>4</xdr:col>
                    <xdr:colOff>0</xdr:colOff>
                    <xdr:row>16</xdr:row>
                    <xdr:rowOff>0</xdr:rowOff>
                  </from>
                  <to>
                    <xdr:col>4</xdr:col>
                    <xdr:colOff>971550</xdr:colOff>
                    <xdr:row>16</xdr:row>
                    <xdr:rowOff>285750</xdr:rowOff>
                  </to>
                </anchor>
              </controlPr>
            </control>
          </mc:Choice>
        </mc:AlternateContent>
        <mc:AlternateContent xmlns:mc="http://schemas.openxmlformats.org/markup-compatibility/2006">
          <mc:Choice Requires="x14">
            <control shapeId="3124" r:id="rId55" name="Check Box 52">
              <controlPr defaultSize="0" autoFill="0" autoLine="0" autoPict="0">
                <anchor moveWithCells="1">
                  <from>
                    <xdr:col>4</xdr:col>
                    <xdr:colOff>1047750</xdr:colOff>
                    <xdr:row>16</xdr:row>
                    <xdr:rowOff>0</xdr:rowOff>
                  </from>
                  <to>
                    <xdr:col>5</xdr:col>
                    <xdr:colOff>0</xdr:colOff>
                    <xdr:row>16</xdr:row>
                    <xdr:rowOff>285750</xdr:rowOff>
                  </to>
                </anchor>
              </controlPr>
            </control>
          </mc:Choice>
        </mc:AlternateContent>
        <mc:AlternateContent xmlns:mc="http://schemas.openxmlformats.org/markup-compatibility/2006">
          <mc:Choice Requires="x14">
            <control shapeId="3125" r:id="rId56" name="Check Box 53">
              <controlPr defaultSize="0" autoFill="0" autoLine="0" autoPict="0">
                <anchor moveWithCells="1">
                  <from>
                    <xdr:col>4</xdr:col>
                    <xdr:colOff>0</xdr:colOff>
                    <xdr:row>15</xdr:row>
                    <xdr:rowOff>0</xdr:rowOff>
                  </from>
                  <to>
                    <xdr:col>4</xdr:col>
                    <xdr:colOff>971550</xdr:colOff>
                    <xdr:row>15</xdr:row>
                    <xdr:rowOff>285750</xdr:rowOff>
                  </to>
                </anchor>
              </controlPr>
            </control>
          </mc:Choice>
        </mc:AlternateContent>
        <mc:AlternateContent xmlns:mc="http://schemas.openxmlformats.org/markup-compatibility/2006">
          <mc:Choice Requires="x14">
            <control shapeId="3126" r:id="rId57" name="Check Box 54">
              <controlPr defaultSize="0" autoFill="0" autoLine="0" autoPict="0">
                <anchor moveWithCells="1">
                  <from>
                    <xdr:col>4</xdr:col>
                    <xdr:colOff>1047750</xdr:colOff>
                    <xdr:row>15</xdr:row>
                    <xdr:rowOff>0</xdr:rowOff>
                  </from>
                  <to>
                    <xdr:col>5</xdr:col>
                    <xdr:colOff>0</xdr:colOff>
                    <xdr:row>15</xdr:row>
                    <xdr:rowOff>285750</xdr:rowOff>
                  </to>
                </anchor>
              </controlPr>
            </control>
          </mc:Choice>
        </mc:AlternateContent>
        <mc:AlternateContent xmlns:mc="http://schemas.openxmlformats.org/markup-compatibility/2006">
          <mc:Choice Requires="x14">
            <control shapeId="3127" r:id="rId58" name="Check Box 55">
              <controlPr defaultSize="0" autoFill="0" autoLine="0" autoPict="0">
                <anchor moveWithCells="1">
                  <from>
                    <xdr:col>4</xdr:col>
                    <xdr:colOff>0</xdr:colOff>
                    <xdr:row>14</xdr:row>
                    <xdr:rowOff>0</xdr:rowOff>
                  </from>
                  <to>
                    <xdr:col>4</xdr:col>
                    <xdr:colOff>971550</xdr:colOff>
                    <xdr:row>15</xdr:row>
                    <xdr:rowOff>0</xdr:rowOff>
                  </to>
                </anchor>
              </controlPr>
            </control>
          </mc:Choice>
        </mc:AlternateContent>
        <mc:AlternateContent xmlns:mc="http://schemas.openxmlformats.org/markup-compatibility/2006">
          <mc:Choice Requires="x14">
            <control shapeId="3128" r:id="rId59" name="Check Box 56">
              <controlPr defaultSize="0" autoFill="0" autoLine="0" autoPict="0">
                <anchor moveWithCells="1">
                  <from>
                    <xdr:col>4</xdr:col>
                    <xdr:colOff>1047750</xdr:colOff>
                    <xdr:row>14</xdr:row>
                    <xdr:rowOff>0</xdr:rowOff>
                  </from>
                  <to>
                    <xdr:col>5</xdr:col>
                    <xdr:colOff>0</xdr:colOff>
                    <xdr:row>15</xdr:row>
                    <xdr:rowOff>0</xdr:rowOff>
                  </to>
                </anchor>
              </controlPr>
            </control>
          </mc:Choice>
        </mc:AlternateContent>
        <mc:AlternateContent xmlns:mc="http://schemas.openxmlformats.org/markup-compatibility/2006">
          <mc:Choice Requires="x14">
            <control shapeId="3129" r:id="rId60" name="Check Box 57">
              <controlPr defaultSize="0" autoFill="0" autoLine="0" autoPict="0">
                <anchor moveWithCells="1">
                  <from>
                    <xdr:col>4</xdr:col>
                    <xdr:colOff>0</xdr:colOff>
                    <xdr:row>12</xdr:row>
                    <xdr:rowOff>0</xdr:rowOff>
                  </from>
                  <to>
                    <xdr:col>4</xdr:col>
                    <xdr:colOff>971550</xdr:colOff>
                    <xdr:row>13</xdr:row>
                    <xdr:rowOff>28575</xdr:rowOff>
                  </to>
                </anchor>
              </controlPr>
            </control>
          </mc:Choice>
        </mc:AlternateContent>
        <mc:AlternateContent xmlns:mc="http://schemas.openxmlformats.org/markup-compatibility/2006">
          <mc:Choice Requires="x14">
            <control shapeId="3130" r:id="rId61" name="Check Box 58">
              <controlPr defaultSize="0" autoFill="0" autoLine="0" autoPict="0">
                <anchor moveWithCells="1">
                  <from>
                    <xdr:col>4</xdr:col>
                    <xdr:colOff>1047750</xdr:colOff>
                    <xdr:row>12</xdr:row>
                    <xdr:rowOff>0</xdr:rowOff>
                  </from>
                  <to>
                    <xdr:col>5</xdr:col>
                    <xdr:colOff>0</xdr:colOff>
                    <xdr:row>13</xdr:row>
                    <xdr:rowOff>28575</xdr:rowOff>
                  </to>
                </anchor>
              </controlPr>
            </control>
          </mc:Choice>
        </mc:AlternateContent>
        <mc:AlternateContent xmlns:mc="http://schemas.openxmlformats.org/markup-compatibility/2006">
          <mc:Choice Requires="x14">
            <control shapeId="3131" r:id="rId62" name="Check Box 59">
              <controlPr defaultSize="0" autoFill="0" autoLine="0" autoPict="0">
                <anchor moveWithCells="1">
                  <from>
                    <xdr:col>4</xdr:col>
                    <xdr:colOff>0</xdr:colOff>
                    <xdr:row>13</xdr:row>
                    <xdr:rowOff>0</xdr:rowOff>
                  </from>
                  <to>
                    <xdr:col>4</xdr:col>
                    <xdr:colOff>971550</xdr:colOff>
                    <xdr:row>13</xdr:row>
                    <xdr:rowOff>285750</xdr:rowOff>
                  </to>
                </anchor>
              </controlPr>
            </control>
          </mc:Choice>
        </mc:AlternateContent>
        <mc:AlternateContent xmlns:mc="http://schemas.openxmlformats.org/markup-compatibility/2006">
          <mc:Choice Requires="x14">
            <control shapeId="3132" r:id="rId63" name="Check Box 60">
              <controlPr defaultSize="0" autoFill="0" autoLine="0" autoPict="0">
                <anchor moveWithCells="1">
                  <from>
                    <xdr:col>4</xdr:col>
                    <xdr:colOff>1047750</xdr:colOff>
                    <xdr:row>13</xdr:row>
                    <xdr:rowOff>0</xdr:rowOff>
                  </from>
                  <to>
                    <xdr:col>5</xdr:col>
                    <xdr:colOff>0</xdr:colOff>
                    <xdr:row>13</xdr:row>
                    <xdr:rowOff>285750</xdr:rowOff>
                  </to>
                </anchor>
              </controlPr>
            </control>
          </mc:Choice>
        </mc:AlternateContent>
        <mc:AlternateContent xmlns:mc="http://schemas.openxmlformats.org/markup-compatibility/2006">
          <mc:Choice Requires="x14">
            <control shapeId="3133" r:id="rId64" name="Check Box 61">
              <controlPr defaultSize="0" autoFill="0" autoLine="0" autoPict="0">
                <anchor moveWithCells="1">
                  <from>
                    <xdr:col>3</xdr:col>
                    <xdr:colOff>0</xdr:colOff>
                    <xdr:row>10</xdr:row>
                    <xdr:rowOff>0</xdr:rowOff>
                  </from>
                  <to>
                    <xdr:col>3</xdr:col>
                    <xdr:colOff>1085850</xdr:colOff>
                    <xdr:row>11</xdr:row>
                    <xdr:rowOff>28575</xdr:rowOff>
                  </to>
                </anchor>
              </controlPr>
            </control>
          </mc:Choice>
        </mc:AlternateContent>
        <mc:AlternateContent xmlns:mc="http://schemas.openxmlformats.org/markup-compatibility/2006">
          <mc:Choice Requires="x14">
            <control shapeId="3134" r:id="rId65" name="Check Box 62">
              <controlPr defaultSize="0" autoFill="0" autoLine="0" autoPict="0">
                <anchor moveWithCells="1">
                  <from>
                    <xdr:col>3</xdr:col>
                    <xdr:colOff>1162050</xdr:colOff>
                    <xdr:row>10</xdr:row>
                    <xdr:rowOff>0</xdr:rowOff>
                  </from>
                  <to>
                    <xdr:col>4</xdr:col>
                    <xdr:colOff>0</xdr:colOff>
                    <xdr:row>11</xdr:row>
                    <xdr:rowOff>28575</xdr:rowOff>
                  </to>
                </anchor>
              </controlPr>
            </control>
          </mc:Choice>
        </mc:AlternateContent>
        <mc:AlternateContent xmlns:mc="http://schemas.openxmlformats.org/markup-compatibility/2006">
          <mc:Choice Requires="x14">
            <control shapeId="3135" r:id="rId66" name="Check Box 63">
              <controlPr defaultSize="0" autoFill="0" autoLine="0" autoPict="0">
                <anchor moveWithCells="1">
                  <from>
                    <xdr:col>4</xdr:col>
                    <xdr:colOff>0</xdr:colOff>
                    <xdr:row>36</xdr:row>
                    <xdr:rowOff>0</xdr:rowOff>
                  </from>
                  <to>
                    <xdr:col>4</xdr:col>
                    <xdr:colOff>971550</xdr:colOff>
                    <xdr:row>37</xdr:row>
                    <xdr:rowOff>0</xdr:rowOff>
                  </to>
                </anchor>
              </controlPr>
            </control>
          </mc:Choice>
        </mc:AlternateContent>
        <mc:AlternateContent xmlns:mc="http://schemas.openxmlformats.org/markup-compatibility/2006">
          <mc:Choice Requires="x14">
            <control shapeId="3136" r:id="rId67" name="Check Box 64">
              <controlPr defaultSize="0" autoFill="0" autoLine="0" autoPict="0">
                <anchor moveWithCells="1">
                  <from>
                    <xdr:col>4</xdr:col>
                    <xdr:colOff>1047750</xdr:colOff>
                    <xdr:row>36</xdr:row>
                    <xdr:rowOff>0</xdr:rowOff>
                  </from>
                  <to>
                    <xdr:col>5</xdr:col>
                    <xdr:colOff>0</xdr:colOff>
                    <xdr:row>37</xdr:row>
                    <xdr:rowOff>0</xdr:rowOff>
                  </to>
                </anchor>
              </controlPr>
            </control>
          </mc:Choice>
        </mc:AlternateContent>
        <mc:AlternateContent xmlns:mc="http://schemas.openxmlformats.org/markup-compatibility/2006">
          <mc:Choice Requires="x14">
            <control shapeId="3137" r:id="rId68" name="Check Box 65">
              <controlPr defaultSize="0" autoFill="0" autoLine="0" autoPict="0">
                <anchor moveWithCells="1" sizeWithCells="1">
                  <from>
                    <xdr:col>4</xdr:col>
                    <xdr:colOff>38100</xdr:colOff>
                    <xdr:row>50</xdr:row>
                    <xdr:rowOff>161925</xdr:rowOff>
                  </from>
                  <to>
                    <xdr:col>4</xdr:col>
                    <xdr:colOff>590550</xdr:colOff>
                    <xdr:row>51</xdr:row>
                    <xdr:rowOff>0</xdr:rowOff>
                  </to>
                </anchor>
              </controlPr>
            </control>
          </mc:Choice>
        </mc:AlternateContent>
        <mc:AlternateContent xmlns:mc="http://schemas.openxmlformats.org/markup-compatibility/2006">
          <mc:Choice Requires="x14">
            <control shapeId="3138" r:id="rId69" name="Check Box 66">
              <controlPr defaultSize="0" autoFill="0" autoLine="0" autoPict="0">
                <anchor moveWithCells="1" sizeWithCells="1">
                  <from>
                    <xdr:col>4</xdr:col>
                    <xdr:colOff>628650</xdr:colOff>
                    <xdr:row>50</xdr:row>
                    <xdr:rowOff>161925</xdr:rowOff>
                  </from>
                  <to>
                    <xdr:col>4</xdr:col>
                    <xdr:colOff>1181100</xdr:colOff>
                    <xdr:row>51</xdr:row>
                    <xdr:rowOff>0</xdr:rowOff>
                  </to>
                </anchor>
              </controlPr>
            </control>
          </mc:Choice>
        </mc:AlternateContent>
        <mc:AlternateContent xmlns:mc="http://schemas.openxmlformats.org/markup-compatibility/2006">
          <mc:Choice Requires="x14">
            <control shapeId="3139" r:id="rId70" name="Check Box 67">
              <controlPr defaultSize="0" autoFill="0" autoLine="0" autoPict="0">
                <anchor moveWithCells="1" sizeWithCells="1">
                  <from>
                    <xdr:col>4</xdr:col>
                    <xdr:colOff>1171575</xdr:colOff>
                    <xdr:row>50</xdr:row>
                    <xdr:rowOff>161925</xdr:rowOff>
                  </from>
                  <to>
                    <xdr:col>5</xdr:col>
                    <xdr:colOff>0</xdr:colOff>
                    <xdr:row>51</xdr:row>
                    <xdr:rowOff>0</xdr:rowOff>
                  </to>
                </anchor>
              </controlPr>
            </control>
          </mc:Choice>
        </mc:AlternateContent>
        <mc:AlternateContent xmlns:mc="http://schemas.openxmlformats.org/markup-compatibility/2006">
          <mc:Choice Requires="x14">
            <control shapeId="3140" r:id="rId71" name="Check Box 68">
              <controlPr defaultSize="0" autoFill="0" autoLine="0" autoPict="0">
                <anchor moveWithCells="1">
                  <from>
                    <xdr:col>4</xdr:col>
                    <xdr:colOff>0</xdr:colOff>
                    <xdr:row>64</xdr:row>
                    <xdr:rowOff>0</xdr:rowOff>
                  </from>
                  <to>
                    <xdr:col>4</xdr:col>
                    <xdr:colOff>171450</xdr:colOff>
                    <xdr:row>65</xdr:row>
                    <xdr:rowOff>0</xdr:rowOff>
                  </to>
                </anchor>
              </controlPr>
            </control>
          </mc:Choice>
        </mc:AlternateContent>
        <mc:AlternateContent xmlns:mc="http://schemas.openxmlformats.org/markup-compatibility/2006">
          <mc:Choice Requires="x14">
            <control shapeId="3141" r:id="rId72" name="Check Box 69">
              <controlPr defaultSize="0" autoFill="0" autoLine="0" autoPict="0">
                <anchor moveWithCells="1">
                  <from>
                    <xdr:col>4</xdr:col>
                    <xdr:colOff>180975</xdr:colOff>
                    <xdr:row>64</xdr:row>
                    <xdr:rowOff>0</xdr:rowOff>
                  </from>
                  <to>
                    <xdr:col>4</xdr:col>
                    <xdr:colOff>352425</xdr:colOff>
                    <xdr:row>65</xdr:row>
                    <xdr:rowOff>0</xdr:rowOff>
                  </to>
                </anchor>
              </controlPr>
            </control>
          </mc:Choice>
        </mc:AlternateContent>
        <mc:AlternateContent xmlns:mc="http://schemas.openxmlformats.org/markup-compatibility/2006">
          <mc:Choice Requires="x14">
            <control shapeId="3142" r:id="rId73" name="Check Box 70">
              <controlPr defaultSize="0" autoFill="0" autoLine="0" autoPict="0">
                <anchor moveWithCells="1">
                  <from>
                    <xdr:col>4</xdr:col>
                    <xdr:colOff>342900</xdr:colOff>
                    <xdr:row>64</xdr:row>
                    <xdr:rowOff>0</xdr:rowOff>
                  </from>
                  <to>
                    <xdr:col>4</xdr:col>
                    <xdr:colOff>609600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pageSetUpPr fitToPage="1"/>
  </sheetPr>
  <dimension ref="B1:I46"/>
  <sheetViews>
    <sheetView topLeftCell="A17" zoomScale="84" zoomScaleNormal="84" workbookViewId="0">
      <selection activeCell="N15" sqref="N15"/>
    </sheetView>
  </sheetViews>
  <sheetFormatPr defaultColWidth="9.28515625" defaultRowHeight="15" x14ac:dyDescent="0.25"/>
  <cols>
    <col min="1" max="2" width="1.7109375" style="113" customWidth="1"/>
    <col min="3" max="3" width="40.28515625" style="113" customWidth="1"/>
    <col min="4" max="4" width="29.42578125" style="113" customWidth="1"/>
    <col min="5" max="5" width="23.140625" style="113" customWidth="1"/>
    <col min="6" max="6" width="21.28515625" style="113" customWidth="1"/>
    <col min="7" max="7" width="26.28515625" style="113" customWidth="1"/>
    <col min="8" max="8" width="57.42578125" style="113" bestFit="1" customWidth="1"/>
    <col min="9" max="10" width="1.7109375" style="113" customWidth="1"/>
    <col min="11" max="16384" width="9.28515625" style="113"/>
  </cols>
  <sheetData>
    <row r="1" spans="2:9" ht="15.75" thickBot="1" x14ac:dyDescent="0.3"/>
    <row r="2" spans="2:9" ht="15.75" thickBot="1" x14ac:dyDescent="0.3">
      <c r="B2" s="140"/>
      <c r="C2" s="141"/>
      <c r="D2" s="141"/>
      <c r="E2" s="141"/>
      <c r="F2" s="141"/>
      <c r="G2" s="141"/>
      <c r="H2" s="141"/>
      <c r="I2" s="142"/>
    </row>
    <row r="3" spans="2:9" ht="21" thickBot="1" x14ac:dyDescent="0.3">
      <c r="B3" s="114"/>
      <c r="C3" s="719" t="s">
        <v>794</v>
      </c>
      <c r="D3" s="720"/>
      <c r="E3" s="720"/>
      <c r="F3" s="720"/>
      <c r="G3" s="720"/>
      <c r="H3" s="721"/>
      <c r="I3" s="143"/>
    </row>
    <row r="4" spans="2:9" x14ac:dyDescent="0.25">
      <c r="B4" s="114"/>
      <c r="C4" s="116"/>
      <c r="D4" s="116"/>
      <c r="E4" s="116"/>
      <c r="F4" s="116"/>
      <c r="G4" s="116"/>
      <c r="H4" s="116"/>
      <c r="I4" s="143"/>
    </row>
    <row r="5" spans="2:9" x14ac:dyDescent="0.25">
      <c r="B5" s="114"/>
      <c r="C5" s="116"/>
      <c r="D5" s="116"/>
      <c r="E5" s="116"/>
      <c r="F5" s="116"/>
      <c r="G5" s="116"/>
      <c r="H5" s="116"/>
      <c r="I5" s="143"/>
    </row>
    <row r="6" spans="2:9" x14ac:dyDescent="0.25">
      <c r="B6" s="114"/>
      <c r="C6" s="144" t="s">
        <v>795</v>
      </c>
      <c r="D6" s="116"/>
      <c r="E6" s="116"/>
      <c r="F6" s="116"/>
      <c r="G6" s="116"/>
      <c r="H6" s="116"/>
      <c r="I6" s="143"/>
    </row>
    <row r="7" spans="2:9" ht="15.75" thickBot="1" x14ac:dyDescent="0.3">
      <c r="B7" s="114"/>
      <c r="C7" s="116"/>
      <c r="D7" s="116"/>
      <c r="E7" s="116"/>
      <c r="F7" s="116"/>
      <c r="G7" s="116"/>
      <c r="H7" s="116"/>
      <c r="I7" s="143"/>
    </row>
    <row r="8" spans="2:9" ht="45" customHeight="1" x14ac:dyDescent="0.25">
      <c r="B8" s="114"/>
      <c r="C8" s="649" t="s">
        <v>796</v>
      </c>
      <c r="D8" s="650"/>
      <c r="E8" s="709" t="s">
        <v>846</v>
      </c>
      <c r="F8" s="709"/>
      <c r="G8" s="709"/>
      <c r="H8" s="710"/>
      <c r="I8" s="143"/>
    </row>
    <row r="9" spans="2:9" ht="45" customHeight="1" thickBot="1" x14ac:dyDescent="0.3">
      <c r="B9" s="114"/>
      <c r="C9" s="641" t="s">
        <v>864</v>
      </c>
      <c r="D9" s="642"/>
      <c r="E9" s="722" t="s">
        <v>846</v>
      </c>
      <c r="F9" s="722"/>
      <c r="G9" s="722"/>
      <c r="H9" s="723"/>
      <c r="I9" s="143"/>
    </row>
    <row r="10" spans="2:9" ht="15" customHeight="1" thickBot="1" x14ac:dyDescent="0.3">
      <c r="B10" s="114"/>
      <c r="C10" s="717"/>
      <c r="D10" s="717"/>
      <c r="E10" s="718"/>
      <c r="F10" s="718"/>
      <c r="G10" s="718"/>
      <c r="H10" s="718"/>
      <c r="I10" s="143"/>
    </row>
    <row r="11" spans="2:9" ht="30" customHeight="1" x14ac:dyDescent="0.25">
      <c r="B11" s="114"/>
      <c r="C11" s="649" t="s">
        <v>797</v>
      </c>
      <c r="D11" s="650"/>
      <c r="E11" s="650"/>
      <c r="F11" s="650"/>
      <c r="G11" s="650"/>
      <c r="H11" s="711"/>
      <c r="I11" s="143"/>
    </row>
    <row r="12" spans="2:9" ht="28.5" x14ac:dyDescent="0.25">
      <c r="B12" s="114"/>
      <c r="C12" s="159" t="s">
        <v>798</v>
      </c>
      <c r="D12" s="232" t="s">
        <v>799</v>
      </c>
      <c r="E12" s="232" t="s">
        <v>229</v>
      </c>
      <c r="F12" s="232" t="s">
        <v>227</v>
      </c>
      <c r="G12" s="232" t="s">
        <v>800</v>
      </c>
      <c r="H12" s="233" t="s">
        <v>801</v>
      </c>
      <c r="I12" s="143"/>
    </row>
    <row r="13" spans="2:9" ht="75" x14ac:dyDescent="0.25">
      <c r="B13" s="114"/>
      <c r="C13" s="539" t="s">
        <v>1135</v>
      </c>
      <c r="D13" s="246" t="s">
        <v>1061</v>
      </c>
      <c r="E13" s="241" t="s">
        <v>1062</v>
      </c>
      <c r="F13" s="241" t="s">
        <v>1134</v>
      </c>
      <c r="G13" s="241" t="s">
        <v>1063</v>
      </c>
      <c r="H13" s="540" t="s">
        <v>847</v>
      </c>
      <c r="I13" s="143"/>
    </row>
    <row r="14" spans="2:9" ht="75" x14ac:dyDescent="0.25">
      <c r="B14" s="114"/>
      <c r="C14" s="539" t="s">
        <v>1138</v>
      </c>
      <c r="D14" s="246" t="s">
        <v>1064</v>
      </c>
      <c r="E14" s="241" t="s">
        <v>1139</v>
      </c>
      <c r="F14" s="241" t="s">
        <v>1140</v>
      </c>
      <c r="G14" s="241" t="s">
        <v>1141</v>
      </c>
      <c r="H14" s="540" t="s">
        <v>1161</v>
      </c>
      <c r="I14" s="143"/>
    </row>
    <row r="15" spans="2:9" ht="45" x14ac:dyDescent="0.25">
      <c r="B15" s="114"/>
      <c r="C15" s="539" t="s">
        <v>1028</v>
      </c>
      <c r="D15" s="246" t="s">
        <v>1064</v>
      </c>
      <c r="E15" s="241" t="s">
        <v>1136</v>
      </c>
      <c r="F15" s="241" t="s">
        <v>900</v>
      </c>
      <c r="G15" s="241" t="s">
        <v>1137</v>
      </c>
      <c r="H15" s="540" t="s">
        <v>847</v>
      </c>
      <c r="I15" s="143"/>
    </row>
    <row r="16" spans="2:9" ht="60" x14ac:dyDescent="0.25">
      <c r="B16" s="114"/>
      <c r="C16" s="539" t="s">
        <v>1142</v>
      </c>
      <c r="D16" s="246" t="s">
        <v>1061</v>
      </c>
      <c r="E16" s="241" t="s">
        <v>1143</v>
      </c>
      <c r="F16" s="241" t="s">
        <v>1144</v>
      </c>
      <c r="G16" s="241" t="s">
        <v>1145</v>
      </c>
      <c r="H16" s="540" t="s">
        <v>1161</v>
      </c>
      <c r="I16" s="143"/>
    </row>
    <row r="17" spans="2:9" ht="60" x14ac:dyDescent="0.25">
      <c r="B17" s="114"/>
      <c r="C17" s="539" t="s">
        <v>1146</v>
      </c>
      <c r="D17" s="246" t="s">
        <v>1064</v>
      </c>
      <c r="E17" s="241" t="s">
        <v>1149</v>
      </c>
      <c r="F17" s="106" t="s">
        <v>1147</v>
      </c>
      <c r="G17" s="106" t="s">
        <v>1148</v>
      </c>
      <c r="H17" s="540" t="s">
        <v>847</v>
      </c>
      <c r="I17" s="143"/>
    </row>
    <row r="18" spans="2:9" ht="60" x14ac:dyDescent="0.25">
      <c r="B18" s="114"/>
      <c r="C18" s="539" t="s">
        <v>1150</v>
      </c>
      <c r="D18" s="241" t="s">
        <v>1064</v>
      </c>
      <c r="E18" s="241" t="s">
        <v>1143</v>
      </c>
      <c r="F18" s="106" t="s">
        <v>1151</v>
      </c>
      <c r="G18" s="106" t="s">
        <v>1152</v>
      </c>
      <c r="H18" s="540" t="s">
        <v>847</v>
      </c>
      <c r="I18" s="143"/>
    </row>
    <row r="19" spans="2:9" ht="75" x14ac:dyDescent="0.25">
      <c r="B19" s="114"/>
      <c r="C19" s="539" t="s">
        <v>1153</v>
      </c>
      <c r="D19" s="241" t="s">
        <v>1061</v>
      </c>
      <c r="E19" s="241" t="s">
        <v>1154</v>
      </c>
      <c r="F19" s="106" t="s">
        <v>1155</v>
      </c>
      <c r="G19" s="106" t="s">
        <v>1156</v>
      </c>
      <c r="H19" s="544" t="s">
        <v>1161</v>
      </c>
      <c r="I19" s="143"/>
    </row>
    <row r="20" spans="2:9" ht="360.75" thickBot="1" x14ac:dyDescent="0.3">
      <c r="B20" s="114"/>
      <c r="C20" s="541" t="s">
        <v>1157</v>
      </c>
      <c r="D20" s="542" t="s">
        <v>1064</v>
      </c>
      <c r="E20" s="110" t="s">
        <v>1158</v>
      </c>
      <c r="F20" s="111" t="s">
        <v>1159</v>
      </c>
      <c r="G20" s="111" t="s">
        <v>1160</v>
      </c>
      <c r="H20" s="543" t="s">
        <v>1161</v>
      </c>
      <c r="I20" s="143"/>
    </row>
    <row r="21" spans="2:9" x14ac:dyDescent="0.25">
      <c r="B21" s="114"/>
      <c r="C21" s="135"/>
      <c r="D21" s="116"/>
      <c r="E21" s="116"/>
      <c r="F21" s="116"/>
      <c r="G21" s="116"/>
      <c r="H21" s="116"/>
      <c r="I21" s="143"/>
    </row>
    <row r="22" spans="2:9" x14ac:dyDescent="0.25">
      <c r="B22" s="114"/>
      <c r="C22" s="144" t="s">
        <v>802</v>
      </c>
      <c r="D22" s="116"/>
      <c r="E22" s="116"/>
      <c r="F22" s="116"/>
      <c r="G22" s="116"/>
      <c r="H22" s="116"/>
      <c r="I22" s="143"/>
    </row>
    <row r="23" spans="2:9" ht="15.75" thickBot="1" x14ac:dyDescent="0.3">
      <c r="B23" s="114"/>
      <c r="C23" s="144"/>
      <c r="D23" s="116"/>
      <c r="E23" s="116"/>
      <c r="F23" s="116"/>
      <c r="G23" s="116"/>
      <c r="H23" s="116"/>
      <c r="I23" s="143"/>
    </row>
    <row r="24" spans="2:9" ht="30" customHeight="1" x14ac:dyDescent="0.25">
      <c r="B24" s="114"/>
      <c r="C24" s="712" t="s">
        <v>803</v>
      </c>
      <c r="D24" s="651"/>
      <c r="E24" s="651"/>
      <c r="F24" s="651"/>
      <c r="G24" s="651"/>
      <c r="H24" s="652"/>
      <c r="I24" s="143"/>
    </row>
    <row r="25" spans="2:9" ht="30" customHeight="1" x14ac:dyDescent="0.25">
      <c r="B25" s="114"/>
      <c r="C25" s="572" t="s">
        <v>804</v>
      </c>
      <c r="D25" s="576"/>
      <c r="E25" s="576" t="s">
        <v>801</v>
      </c>
      <c r="F25" s="576"/>
      <c r="G25" s="576"/>
      <c r="H25" s="713"/>
      <c r="I25" s="143"/>
    </row>
    <row r="26" spans="2:9" ht="30" customHeight="1" x14ac:dyDescent="0.25">
      <c r="B26" s="114"/>
      <c r="C26" s="694"/>
      <c r="D26" s="695"/>
      <c r="E26" s="714" t="s">
        <v>847</v>
      </c>
      <c r="F26" s="715"/>
      <c r="G26" s="715"/>
      <c r="H26" s="716"/>
      <c r="I26" s="143"/>
    </row>
    <row r="27" spans="2:9" ht="30" customHeight="1" thickBot="1" x14ac:dyDescent="0.3">
      <c r="B27" s="114"/>
      <c r="C27" s="706"/>
      <c r="D27" s="707"/>
      <c r="E27" s="639"/>
      <c r="F27" s="639"/>
      <c r="G27" s="639"/>
      <c r="H27" s="640"/>
      <c r="I27" s="143"/>
    </row>
    <row r="28" spans="2:9" x14ac:dyDescent="0.25">
      <c r="B28" s="114"/>
      <c r="C28" s="116"/>
      <c r="D28" s="116"/>
      <c r="E28" s="116"/>
      <c r="F28" s="116"/>
      <c r="G28" s="116"/>
      <c r="H28" s="116"/>
      <c r="I28" s="143"/>
    </row>
    <row r="29" spans="2:9" x14ac:dyDescent="0.25">
      <c r="B29" s="114"/>
      <c r="C29" s="116"/>
      <c r="D29" s="116"/>
      <c r="E29" s="116"/>
      <c r="F29" s="116"/>
      <c r="G29" s="116"/>
      <c r="H29" s="116"/>
      <c r="I29" s="143"/>
    </row>
    <row r="30" spans="2:9" x14ac:dyDescent="0.25">
      <c r="B30" s="114"/>
      <c r="C30" s="144" t="s">
        <v>805</v>
      </c>
      <c r="D30" s="144"/>
      <c r="E30" s="116"/>
      <c r="F30" s="116"/>
      <c r="G30" s="116"/>
      <c r="H30" s="116"/>
      <c r="I30" s="143"/>
    </row>
    <row r="31" spans="2:9" ht="15.75" thickBot="1" x14ac:dyDescent="0.3">
      <c r="B31" s="114"/>
      <c r="C31" s="234"/>
      <c r="D31" s="116"/>
      <c r="E31" s="116"/>
      <c r="F31" s="116"/>
      <c r="G31" s="116"/>
      <c r="H31" s="116"/>
      <c r="I31" s="143"/>
    </row>
    <row r="32" spans="2:9" ht="95.25" customHeight="1" x14ac:dyDescent="0.25">
      <c r="B32" s="114"/>
      <c r="C32" s="649" t="s">
        <v>1006</v>
      </c>
      <c r="D32" s="650"/>
      <c r="E32" s="708" t="s">
        <v>865</v>
      </c>
      <c r="F32" s="709"/>
      <c r="G32" s="709"/>
      <c r="H32" s="710"/>
      <c r="I32" s="143"/>
    </row>
    <row r="33" spans="2:9" ht="45" customHeight="1" x14ac:dyDescent="0.25">
      <c r="B33" s="114"/>
      <c r="C33" s="631" t="s">
        <v>806</v>
      </c>
      <c r="D33" s="586"/>
      <c r="E33" s="699" t="s">
        <v>846</v>
      </c>
      <c r="F33" s="699"/>
      <c r="G33" s="699"/>
      <c r="H33" s="700"/>
      <c r="I33" s="143"/>
    </row>
    <row r="34" spans="2:9" ht="228.75" customHeight="1" x14ac:dyDescent="0.25">
      <c r="B34" s="114"/>
      <c r="C34" s="631" t="s">
        <v>1007</v>
      </c>
      <c r="D34" s="586"/>
      <c r="E34" s="696" t="s">
        <v>866</v>
      </c>
      <c r="F34" s="697"/>
      <c r="G34" s="697"/>
      <c r="H34" s="698"/>
      <c r="I34" s="143"/>
    </row>
    <row r="35" spans="2:9" ht="45" customHeight="1" x14ac:dyDescent="0.25">
      <c r="B35" s="114"/>
      <c r="C35" s="631" t="s">
        <v>807</v>
      </c>
      <c r="D35" s="586"/>
      <c r="E35" s="699" t="s">
        <v>846</v>
      </c>
      <c r="F35" s="699"/>
      <c r="G35" s="699"/>
      <c r="H35" s="700"/>
      <c r="I35" s="143"/>
    </row>
    <row r="36" spans="2:9" ht="82.5" customHeight="1" thickBot="1" x14ac:dyDescent="0.3">
      <c r="B36" s="114"/>
      <c r="C36" s="701" t="s">
        <v>808</v>
      </c>
      <c r="D36" s="702"/>
      <c r="E36" s="703" t="s">
        <v>867</v>
      </c>
      <c r="F36" s="704"/>
      <c r="G36" s="704"/>
      <c r="H36" s="705"/>
      <c r="I36" s="143"/>
    </row>
    <row r="37" spans="2:9" customFormat="1" ht="15" customHeight="1" x14ac:dyDescent="0.25">
      <c r="B37" s="16"/>
      <c r="C37" s="23"/>
      <c r="D37" s="23"/>
      <c r="E37" s="23"/>
      <c r="F37" s="23"/>
      <c r="G37" s="23"/>
      <c r="H37" s="23"/>
      <c r="I37" s="128"/>
    </row>
    <row r="38" spans="2:9" x14ac:dyDescent="0.25">
      <c r="B38" s="114"/>
      <c r="C38" s="135"/>
      <c r="D38" s="116"/>
      <c r="E38" s="116"/>
      <c r="F38" s="116"/>
      <c r="G38" s="116"/>
      <c r="H38" s="116"/>
      <c r="I38" s="143"/>
    </row>
    <row r="39" spans="2:9" x14ac:dyDescent="0.25">
      <c r="B39" s="114"/>
      <c r="C39" s="144" t="s">
        <v>809</v>
      </c>
      <c r="D39" s="116"/>
      <c r="E39" s="116"/>
      <c r="F39" s="116"/>
      <c r="G39" s="116"/>
      <c r="H39" s="116"/>
      <c r="I39" s="143"/>
    </row>
    <row r="40" spans="2:9" ht="15.75" thickBot="1" x14ac:dyDescent="0.3">
      <c r="B40" s="114"/>
      <c r="C40" s="144"/>
      <c r="D40" s="116"/>
      <c r="E40" s="116"/>
      <c r="F40" s="116"/>
      <c r="G40" s="116"/>
      <c r="H40" s="116"/>
      <c r="I40" s="143"/>
    </row>
    <row r="41" spans="2:9" ht="45" customHeight="1" x14ac:dyDescent="0.25">
      <c r="B41" s="114"/>
      <c r="C41" s="649" t="s">
        <v>1008</v>
      </c>
      <c r="D41" s="650"/>
      <c r="E41" s="689"/>
      <c r="F41" s="689"/>
      <c r="G41" s="689"/>
      <c r="H41" s="690"/>
      <c r="I41" s="143"/>
    </row>
    <row r="42" spans="2:9" ht="45" customHeight="1" x14ac:dyDescent="0.25">
      <c r="B42" s="114"/>
      <c r="C42" s="631" t="s">
        <v>810</v>
      </c>
      <c r="D42" s="586"/>
      <c r="E42" s="691" t="s">
        <v>793</v>
      </c>
      <c r="F42" s="692"/>
      <c r="G42" s="692"/>
      <c r="H42" s="693"/>
      <c r="I42" s="143"/>
    </row>
    <row r="43" spans="2:9" ht="45" customHeight="1" x14ac:dyDescent="0.25">
      <c r="B43" s="114"/>
      <c r="C43" s="694"/>
      <c r="D43" s="695"/>
      <c r="E43" s="691" t="s">
        <v>868</v>
      </c>
      <c r="F43" s="692"/>
      <c r="G43" s="692"/>
      <c r="H43" s="693"/>
      <c r="I43" s="143"/>
    </row>
    <row r="44" spans="2:9" ht="45" customHeight="1" thickBot="1" x14ac:dyDescent="0.3">
      <c r="B44" s="114"/>
      <c r="C44" s="684"/>
      <c r="D44" s="685"/>
      <c r="E44" s="686"/>
      <c r="F44" s="687"/>
      <c r="G44" s="687"/>
      <c r="H44" s="688"/>
      <c r="I44" s="143"/>
    </row>
    <row r="45" spans="2:9" x14ac:dyDescent="0.25">
      <c r="B45" s="114"/>
      <c r="C45" s="116"/>
      <c r="D45" s="116"/>
      <c r="E45" s="116"/>
      <c r="F45" s="116"/>
      <c r="G45" s="116"/>
      <c r="H45" s="116"/>
      <c r="I45" s="143"/>
    </row>
    <row r="46" spans="2:9" ht="15.75" thickBot="1" x14ac:dyDescent="0.3">
      <c r="B46" s="145"/>
      <c r="C46" s="146"/>
      <c r="D46" s="146"/>
      <c r="E46" s="146"/>
      <c r="F46" s="146"/>
      <c r="G46" s="146"/>
      <c r="H46" s="146"/>
      <c r="I46" s="147"/>
    </row>
  </sheetData>
  <mergeCells count="33">
    <mergeCell ref="C10:D10"/>
    <mergeCell ref="E10:H10"/>
    <mergeCell ref="C3:H3"/>
    <mergeCell ref="C8:D8"/>
    <mergeCell ref="E8:H8"/>
    <mergeCell ref="C9:D9"/>
    <mergeCell ref="E9:H9"/>
    <mergeCell ref="C11:H11"/>
    <mergeCell ref="C24:H24"/>
    <mergeCell ref="C25:D25"/>
    <mergeCell ref="E25:H25"/>
    <mergeCell ref="C26:D26"/>
    <mergeCell ref="E26:H26"/>
    <mergeCell ref="C27:D27"/>
    <mergeCell ref="E27:H27"/>
    <mergeCell ref="C32:D32"/>
    <mergeCell ref="E32:H32"/>
    <mergeCell ref="C33:D33"/>
    <mergeCell ref="E33:H33"/>
    <mergeCell ref="C34:D34"/>
    <mergeCell ref="E34:H34"/>
    <mergeCell ref="C35:D35"/>
    <mergeCell ref="E35:H35"/>
    <mergeCell ref="C36:D36"/>
    <mergeCell ref="E36:H36"/>
    <mergeCell ref="C44:D44"/>
    <mergeCell ref="E44:H44"/>
    <mergeCell ref="C41:D41"/>
    <mergeCell ref="E41:H41"/>
    <mergeCell ref="C42:D42"/>
    <mergeCell ref="E42:H42"/>
    <mergeCell ref="C43:D43"/>
    <mergeCell ref="E43:H43"/>
  </mergeCells>
  <pageMargins left="0.7" right="0.7" top="0.75" bottom="0.75" header="0.3" footer="0.3"/>
  <pageSetup scale="60"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4100" r:id="rId4" name="Check Box 4">
              <controlPr defaultSize="0" autoFill="0" autoLine="0" autoPict="0">
                <anchor moveWithCells="1">
                  <from>
                    <xdr:col>4</xdr:col>
                    <xdr:colOff>0</xdr:colOff>
                    <xdr:row>40</xdr:row>
                    <xdr:rowOff>0</xdr:rowOff>
                  </from>
                  <to>
                    <xdr:col>4</xdr:col>
                    <xdr:colOff>561975</xdr:colOff>
                    <xdr:row>41</xdr:row>
                    <xdr:rowOff>0</xdr:rowOff>
                  </to>
                </anchor>
              </controlPr>
            </control>
          </mc:Choice>
        </mc:AlternateContent>
        <mc:AlternateContent xmlns:mc="http://schemas.openxmlformats.org/markup-compatibility/2006">
          <mc:Choice Requires="x14">
            <control shapeId="4101" r:id="rId5" name="Check Box 5">
              <controlPr defaultSize="0" autoFill="0" autoLine="0" autoPict="0">
                <anchor moveWithCells="1">
                  <from>
                    <xdr:col>4</xdr:col>
                    <xdr:colOff>600075</xdr:colOff>
                    <xdr:row>40</xdr:row>
                    <xdr:rowOff>0</xdr:rowOff>
                  </from>
                  <to>
                    <xdr:col>4</xdr:col>
                    <xdr:colOff>1162050</xdr:colOff>
                    <xdr:row>41</xdr:row>
                    <xdr:rowOff>0</xdr:rowOff>
                  </to>
                </anchor>
              </controlPr>
            </control>
          </mc:Choice>
        </mc:AlternateContent>
        <mc:AlternateContent xmlns:mc="http://schemas.openxmlformats.org/markup-compatibility/2006">
          <mc:Choice Requires="x14">
            <control shapeId="4102" r:id="rId6" name="Check Box 6">
              <controlPr defaultSize="0" autoFill="0" autoLine="0" autoPict="0">
                <anchor moveWithCells="1">
                  <from>
                    <xdr:col>4</xdr:col>
                    <xdr:colOff>1152525</xdr:colOff>
                    <xdr:row>40</xdr:row>
                    <xdr:rowOff>0</xdr:rowOff>
                  </from>
                  <to>
                    <xdr:col>5</xdr:col>
                    <xdr:colOff>476250</xdr:colOff>
                    <xdr:row>41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F34"/>
  <sheetViews>
    <sheetView workbookViewId="0">
      <selection activeCell="D31" sqref="D31"/>
    </sheetView>
  </sheetViews>
  <sheetFormatPr defaultColWidth="9.28515625" defaultRowHeight="15" x14ac:dyDescent="0.25"/>
  <cols>
    <col min="1" max="2" width="1.7109375" style="1" customWidth="1"/>
    <col min="3" max="3" width="11.42578125" style="148" customWidth="1"/>
    <col min="4" max="4" width="116" style="7" customWidth="1"/>
    <col min="5" max="6" width="1.7109375" style="1" customWidth="1"/>
    <col min="7" max="16384" width="9.28515625" style="1"/>
  </cols>
  <sheetData>
    <row r="1" spans="2:6" ht="10.5" customHeight="1" thickBot="1" x14ac:dyDescent="0.3"/>
    <row r="2" spans="2:6" ht="15.75" thickBot="1" x14ac:dyDescent="0.3">
      <c r="B2" s="149"/>
      <c r="C2" s="150"/>
      <c r="D2" s="151"/>
      <c r="E2" s="152"/>
    </row>
    <row r="3" spans="2:6" ht="21" thickBot="1" x14ac:dyDescent="0.35">
      <c r="B3" s="153"/>
      <c r="C3" s="671" t="s">
        <v>811</v>
      </c>
      <c r="D3" s="673"/>
      <c r="E3" s="154"/>
    </row>
    <row r="4" spans="2:6" ht="20.25" x14ac:dyDescent="0.3">
      <c r="B4" s="153"/>
      <c r="C4" s="155"/>
      <c r="D4" s="155"/>
      <c r="E4" s="154"/>
    </row>
    <row r="5" spans="2:6" ht="20.25" x14ac:dyDescent="0.3">
      <c r="B5" s="153"/>
      <c r="C5" s="99" t="s">
        <v>812</v>
      </c>
      <c r="D5" s="155"/>
      <c r="E5" s="154"/>
    </row>
    <row r="6" spans="2:6" ht="15.75" thickBot="1" x14ac:dyDescent="0.3">
      <c r="B6" s="153"/>
      <c r="C6" s="156"/>
      <c r="D6" s="121"/>
      <c r="E6" s="154"/>
    </row>
    <row r="7" spans="2:6" ht="30" customHeight="1" x14ac:dyDescent="0.25">
      <c r="B7" s="153"/>
      <c r="C7" s="157" t="s">
        <v>813</v>
      </c>
      <c r="D7" s="158" t="s">
        <v>814</v>
      </c>
      <c r="E7" s="154"/>
    </row>
    <row r="8" spans="2:6" ht="45" x14ac:dyDescent="0.25">
      <c r="B8" s="153"/>
      <c r="C8" s="159">
        <v>1</v>
      </c>
      <c r="D8" s="107" t="s">
        <v>815</v>
      </c>
      <c r="E8" s="154"/>
      <c r="F8" s="160"/>
    </row>
    <row r="9" spans="2:6" x14ac:dyDescent="0.25">
      <c r="B9" s="153"/>
      <c r="C9" s="159">
        <v>2</v>
      </c>
      <c r="D9" s="107" t="s">
        <v>816</v>
      </c>
      <c r="E9" s="154"/>
    </row>
    <row r="10" spans="2:6" ht="45" x14ac:dyDescent="0.25">
      <c r="B10" s="153"/>
      <c r="C10" s="159">
        <v>3</v>
      </c>
      <c r="D10" s="107" t="s">
        <v>817</v>
      </c>
      <c r="E10" s="154"/>
    </row>
    <row r="11" spans="2:6" x14ac:dyDescent="0.25">
      <c r="B11" s="153"/>
      <c r="C11" s="159">
        <v>4</v>
      </c>
      <c r="D11" s="107" t="s">
        <v>818</v>
      </c>
      <c r="E11" s="154"/>
    </row>
    <row r="12" spans="2:6" ht="30" x14ac:dyDescent="0.25">
      <c r="B12" s="153"/>
      <c r="C12" s="159">
        <v>5</v>
      </c>
      <c r="D12" s="107" t="s">
        <v>819</v>
      </c>
      <c r="E12" s="154"/>
    </row>
    <row r="13" spans="2:6" x14ac:dyDescent="0.25">
      <c r="B13" s="153"/>
      <c r="C13" s="159">
        <v>6</v>
      </c>
      <c r="D13" s="107" t="s">
        <v>820</v>
      </c>
      <c r="E13" s="154"/>
    </row>
    <row r="14" spans="2:6" ht="30" x14ac:dyDescent="0.25">
      <c r="B14" s="153"/>
      <c r="C14" s="159">
        <v>7</v>
      </c>
      <c r="D14" s="107" t="s">
        <v>821</v>
      </c>
      <c r="E14" s="154"/>
    </row>
    <row r="15" spans="2:6" x14ac:dyDescent="0.25">
      <c r="B15" s="153"/>
      <c r="C15" s="159">
        <v>8</v>
      </c>
      <c r="D15" s="107" t="s">
        <v>822</v>
      </c>
      <c r="E15" s="154"/>
    </row>
    <row r="16" spans="2:6" x14ac:dyDescent="0.25">
      <c r="B16" s="153"/>
      <c r="C16" s="159">
        <v>9</v>
      </c>
      <c r="D16" s="107" t="s">
        <v>823</v>
      </c>
      <c r="E16" s="154"/>
    </row>
    <row r="17" spans="2:5" x14ac:dyDescent="0.25">
      <c r="B17" s="153"/>
      <c r="C17" s="159">
        <v>10</v>
      </c>
      <c r="D17" s="161" t="s">
        <v>824</v>
      </c>
      <c r="E17" s="154"/>
    </row>
    <row r="18" spans="2:5" ht="30.75" thickBot="1" x14ac:dyDescent="0.3">
      <c r="B18" s="153"/>
      <c r="C18" s="162">
        <v>11</v>
      </c>
      <c r="D18" s="112" t="s">
        <v>825</v>
      </c>
      <c r="E18" s="154"/>
    </row>
    <row r="19" spans="2:5" x14ac:dyDescent="0.25">
      <c r="B19" s="153"/>
      <c r="C19" s="163"/>
      <c r="D19" s="117"/>
      <c r="E19" s="154"/>
    </row>
    <row r="20" spans="2:5" x14ac:dyDescent="0.25">
      <c r="B20" s="153"/>
      <c r="C20" s="99" t="s">
        <v>826</v>
      </c>
      <c r="D20" s="117"/>
      <c r="E20" s="154"/>
    </row>
    <row r="21" spans="2:5" ht="15.75" thickBot="1" x14ac:dyDescent="0.3">
      <c r="B21" s="153"/>
      <c r="C21" s="156"/>
      <c r="D21" s="117"/>
      <c r="E21" s="154"/>
    </row>
    <row r="22" spans="2:5" ht="30" customHeight="1" x14ac:dyDescent="0.25">
      <c r="B22" s="153"/>
      <c r="C22" s="157" t="s">
        <v>813</v>
      </c>
      <c r="D22" s="158" t="s">
        <v>814</v>
      </c>
      <c r="E22" s="154"/>
    </row>
    <row r="23" spans="2:5" x14ac:dyDescent="0.25">
      <c r="B23" s="153"/>
      <c r="C23" s="159">
        <v>1</v>
      </c>
      <c r="D23" s="161" t="s">
        <v>827</v>
      </c>
      <c r="E23" s="154"/>
    </row>
    <row r="24" spans="2:5" x14ac:dyDescent="0.25">
      <c r="B24" s="153"/>
      <c r="C24" s="159">
        <v>2</v>
      </c>
      <c r="D24" s="107" t="s">
        <v>828</v>
      </c>
      <c r="E24" s="154"/>
    </row>
    <row r="25" spans="2:5" x14ac:dyDescent="0.25">
      <c r="B25" s="153"/>
      <c r="C25" s="159">
        <v>3</v>
      </c>
      <c r="D25" s="107" t="s">
        <v>829</v>
      </c>
      <c r="E25" s="154"/>
    </row>
    <row r="26" spans="2:5" x14ac:dyDescent="0.25">
      <c r="B26" s="153"/>
      <c r="C26" s="159">
        <v>4</v>
      </c>
      <c r="D26" s="107" t="s">
        <v>830</v>
      </c>
      <c r="E26" s="154"/>
    </row>
    <row r="27" spans="2:5" x14ac:dyDescent="0.25">
      <c r="B27" s="153"/>
      <c r="C27" s="159">
        <v>5</v>
      </c>
      <c r="D27" s="107" t="s">
        <v>831</v>
      </c>
      <c r="E27" s="154"/>
    </row>
    <row r="28" spans="2:5" ht="45.75" thickBot="1" x14ac:dyDescent="0.3">
      <c r="B28" s="153"/>
      <c r="C28" s="162">
        <v>6</v>
      </c>
      <c r="D28" s="112" t="s">
        <v>832</v>
      </c>
      <c r="E28" s="154"/>
    </row>
    <row r="29" spans="2:5" ht="15.75" thickBot="1" x14ac:dyDescent="0.3">
      <c r="B29" s="164"/>
      <c r="C29" s="165"/>
      <c r="D29" s="166"/>
      <c r="E29" s="167"/>
    </row>
    <row r="30" spans="2:5" x14ac:dyDescent="0.25">
      <c r="D30" s="160"/>
    </row>
    <row r="31" spans="2:5" x14ac:dyDescent="0.25">
      <c r="D31" s="160"/>
    </row>
    <row r="32" spans="2:5" x14ac:dyDescent="0.25">
      <c r="D32" s="160"/>
    </row>
    <row r="33" spans="4:4" x14ac:dyDescent="0.25">
      <c r="D33" s="160"/>
    </row>
    <row r="34" spans="4:4" x14ac:dyDescent="0.25">
      <c r="D34" s="160"/>
    </row>
  </sheetData>
  <mergeCells count="1">
    <mergeCell ref="C3:D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pageSetUpPr fitToPage="1"/>
  </sheetPr>
  <dimension ref="B1:J62"/>
  <sheetViews>
    <sheetView zoomScale="80" zoomScaleNormal="80" workbookViewId="0">
      <pane ySplit="7" topLeftCell="A29" activePane="bottomLeft" state="frozen"/>
      <selection pane="bottomLeft" activeCell="D31" sqref="D31"/>
    </sheetView>
  </sheetViews>
  <sheetFormatPr defaultColWidth="9.140625" defaultRowHeight="15" x14ac:dyDescent="0.25"/>
  <cols>
    <col min="1" max="1" width="1.42578125" style="1" customWidth="1"/>
    <col min="2" max="2" width="1.85546875" style="1" customWidth="1"/>
    <col min="3" max="3" width="25.140625" style="1" customWidth="1"/>
    <col min="4" max="4" width="58.42578125" style="1" customWidth="1"/>
    <col min="5" max="5" width="27.5703125" style="1" customWidth="1"/>
    <col min="6" max="6" width="54.42578125" style="1" customWidth="1"/>
    <col min="7" max="7" width="71.140625" style="1" customWidth="1"/>
    <col min="8" max="8" width="1.7109375" style="1" customWidth="1"/>
    <col min="9" max="16384" width="9.140625" style="1"/>
  </cols>
  <sheetData>
    <row r="1" spans="2:10" ht="15.75" thickBot="1" x14ac:dyDescent="0.3"/>
    <row r="2" spans="2:10" x14ac:dyDescent="0.25">
      <c r="B2" s="236"/>
      <c r="C2" s="198"/>
      <c r="D2" s="237"/>
      <c r="E2" s="237"/>
      <c r="F2" s="237"/>
      <c r="G2" s="238"/>
    </row>
    <row r="3" spans="2:10" x14ac:dyDescent="0.25">
      <c r="B3" s="199"/>
      <c r="C3" s="729" t="s">
        <v>231</v>
      </c>
      <c r="D3" s="730"/>
      <c r="E3" s="730"/>
      <c r="F3" s="730"/>
      <c r="G3" s="731"/>
    </row>
    <row r="4" spans="2:10" x14ac:dyDescent="0.25">
      <c r="B4" s="199"/>
      <c r="C4" s="732" t="s">
        <v>232</v>
      </c>
      <c r="D4" s="733"/>
      <c r="E4" s="733"/>
      <c r="F4" s="733"/>
      <c r="G4" s="734"/>
    </row>
    <row r="5" spans="2:10" x14ac:dyDescent="0.25">
      <c r="B5" s="199"/>
      <c r="C5" s="735"/>
      <c r="D5" s="736"/>
      <c r="E5" s="736"/>
      <c r="F5" s="736"/>
      <c r="G5" s="737"/>
    </row>
    <row r="6" spans="2:10" ht="21.75" customHeight="1" x14ac:dyDescent="0.25">
      <c r="B6" s="199"/>
      <c r="C6" s="572" t="s">
        <v>233</v>
      </c>
      <c r="D6" s="576"/>
      <c r="E6" s="738"/>
      <c r="F6" s="738"/>
      <c r="G6" s="739"/>
    </row>
    <row r="7" spans="2:10" ht="6" hidden="1" customHeight="1" x14ac:dyDescent="0.25">
      <c r="B7" s="199"/>
      <c r="C7" s="200" t="s">
        <v>230</v>
      </c>
      <c r="D7" s="239" t="s">
        <v>229</v>
      </c>
      <c r="E7" s="239" t="s">
        <v>227</v>
      </c>
      <c r="F7" s="239" t="s">
        <v>253</v>
      </c>
      <c r="G7" s="233" t="s">
        <v>261</v>
      </c>
    </row>
    <row r="8" spans="2:10" ht="15" customHeight="1" x14ac:dyDescent="0.25">
      <c r="B8" s="240"/>
      <c r="C8" s="201"/>
      <c r="D8" s="202"/>
      <c r="E8" s="239"/>
      <c r="F8" s="241"/>
      <c r="G8" s="233"/>
    </row>
    <row r="9" spans="2:10" ht="55.5" customHeight="1" x14ac:dyDescent="0.25">
      <c r="B9" s="240"/>
      <c r="C9" s="201">
        <v>1</v>
      </c>
      <c r="D9" s="106" t="s">
        <v>678</v>
      </c>
      <c r="E9" s="242">
        <v>0.05</v>
      </c>
      <c r="F9" s="243" t="s">
        <v>951</v>
      </c>
      <c r="G9" s="107" t="s">
        <v>679</v>
      </c>
      <c r="H9" s="195"/>
    </row>
    <row r="10" spans="2:10" ht="30.75" customHeight="1" x14ac:dyDescent="0.25">
      <c r="B10" s="240"/>
      <c r="C10" s="201">
        <v>2</v>
      </c>
      <c r="D10" s="106" t="s">
        <v>680</v>
      </c>
      <c r="E10" s="242">
        <v>0.1</v>
      </c>
      <c r="F10" s="243" t="s">
        <v>987</v>
      </c>
      <c r="G10" s="107" t="s">
        <v>672</v>
      </c>
      <c r="H10" s="728"/>
    </row>
    <row r="11" spans="2:10" ht="47.25" customHeight="1" x14ac:dyDescent="0.25">
      <c r="B11" s="240"/>
      <c r="C11" s="201">
        <v>3</v>
      </c>
      <c r="D11" s="106" t="s">
        <v>681</v>
      </c>
      <c r="E11" s="242">
        <v>0.2</v>
      </c>
      <c r="F11" s="243">
        <v>0.5</v>
      </c>
      <c r="G11" s="107" t="s">
        <v>682</v>
      </c>
      <c r="H11" s="728"/>
    </row>
    <row r="12" spans="2:10" ht="33" customHeight="1" x14ac:dyDescent="0.25">
      <c r="B12" s="240"/>
      <c r="C12" s="201">
        <v>4</v>
      </c>
      <c r="D12" s="106" t="s">
        <v>683</v>
      </c>
      <c r="E12" s="242">
        <v>0.1</v>
      </c>
      <c r="F12" s="243">
        <v>0.8</v>
      </c>
      <c r="G12" s="107" t="s">
        <v>994</v>
      </c>
      <c r="H12" s="728"/>
    </row>
    <row r="13" spans="2:10" ht="24" customHeight="1" x14ac:dyDescent="0.25">
      <c r="B13" s="240"/>
      <c r="C13" s="201">
        <v>5</v>
      </c>
      <c r="D13" s="106" t="s">
        <v>715</v>
      </c>
      <c r="E13" s="241" t="s">
        <v>665</v>
      </c>
      <c r="F13" s="239">
        <v>10</v>
      </c>
      <c r="G13" s="107" t="s">
        <v>684</v>
      </c>
      <c r="H13" s="728"/>
      <c r="I13" s="728"/>
      <c r="J13" s="727"/>
    </row>
    <row r="14" spans="2:10" ht="54" customHeight="1" x14ac:dyDescent="0.25">
      <c r="B14" s="240"/>
      <c r="C14" s="201">
        <v>6</v>
      </c>
      <c r="D14" s="106" t="s">
        <v>716</v>
      </c>
      <c r="E14" s="241" t="s">
        <v>665</v>
      </c>
      <c r="F14" s="239">
        <v>300</v>
      </c>
      <c r="G14" s="107" t="s">
        <v>717</v>
      </c>
      <c r="H14" s="726"/>
      <c r="I14" s="728"/>
      <c r="J14" s="727"/>
    </row>
    <row r="15" spans="2:10" ht="36" customHeight="1" x14ac:dyDescent="0.25">
      <c r="B15" s="240"/>
      <c r="C15" s="201">
        <v>7</v>
      </c>
      <c r="D15" s="106" t="s">
        <v>685</v>
      </c>
      <c r="E15" s="241">
        <v>10</v>
      </c>
      <c r="F15" s="239" t="s">
        <v>979</v>
      </c>
      <c r="G15" s="107" t="s">
        <v>686</v>
      </c>
      <c r="H15" s="726"/>
      <c r="I15" s="217"/>
      <c r="J15" s="195"/>
    </row>
    <row r="16" spans="2:10" ht="32.25" customHeight="1" x14ac:dyDescent="0.25">
      <c r="B16" s="240"/>
      <c r="C16" s="201">
        <v>9</v>
      </c>
      <c r="D16" s="106" t="s">
        <v>687</v>
      </c>
      <c r="E16" s="241" t="s">
        <v>666</v>
      </c>
      <c r="F16" s="244" t="s">
        <v>980</v>
      </c>
      <c r="G16" s="107" t="s">
        <v>688</v>
      </c>
      <c r="H16" s="726"/>
      <c r="I16" s="728"/>
      <c r="J16" s="727"/>
    </row>
    <row r="17" spans="2:10" ht="27" customHeight="1" thickBot="1" x14ac:dyDescent="0.3">
      <c r="B17" s="240"/>
      <c r="C17" s="201">
        <v>10</v>
      </c>
      <c r="D17" s="106" t="s">
        <v>689</v>
      </c>
      <c r="E17" s="241" t="s">
        <v>665</v>
      </c>
      <c r="F17" s="232" t="s">
        <v>981</v>
      </c>
      <c r="G17" s="107" t="s">
        <v>667</v>
      </c>
      <c r="H17" s="726"/>
      <c r="I17" s="740"/>
      <c r="J17" s="727"/>
    </row>
    <row r="18" spans="2:10" ht="28.5" customHeight="1" x14ac:dyDescent="0.25">
      <c r="B18" s="240"/>
      <c r="C18" s="201">
        <v>11</v>
      </c>
      <c r="D18" s="106" t="s">
        <v>690</v>
      </c>
      <c r="E18" s="241" t="s">
        <v>665</v>
      </c>
      <c r="F18" s="239" t="s">
        <v>952</v>
      </c>
      <c r="G18" s="107" t="s">
        <v>718</v>
      </c>
      <c r="H18" s="726"/>
      <c r="I18" s="741"/>
      <c r="J18" s="727"/>
    </row>
    <row r="19" spans="2:10" ht="33" customHeight="1" x14ac:dyDescent="0.25">
      <c r="B19" s="240"/>
      <c r="C19" s="201">
        <v>12</v>
      </c>
      <c r="D19" s="106" t="s">
        <v>691</v>
      </c>
      <c r="E19" s="241" t="s">
        <v>665</v>
      </c>
      <c r="F19" s="239" t="s">
        <v>972</v>
      </c>
      <c r="G19" s="107" t="s">
        <v>1000</v>
      </c>
      <c r="H19" s="726"/>
      <c r="I19" s="728"/>
      <c r="J19" s="727"/>
    </row>
    <row r="20" spans="2:10" ht="42" customHeight="1" x14ac:dyDescent="0.25">
      <c r="B20" s="240"/>
      <c r="C20" s="201">
        <v>13</v>
      </c>
      <c r="D20" s="106" t="s">
        <v>692</v>
      </c>
      <c r="E20" s="241" t="s">
        <v>668</v>
      </c>
      <c r="F20" s="243">
        <v>0.6</v>
      </c>
      <c r="G20" s="107" t="s">
        <v>982</v>
      </c>
      <c r="H20" s="726"/>
      <c r="I20" s="728"/>
      <c r="J20" s="727"/>
    </row>
    <row r="21" spans="2:10" ht="30" x14ac:dyDescent="0.25">
      <c r="B21" s="240"/>
      <c r="C21" s="201">
        <v>14</v>
      </c>
      <c r="D21" s="106" t="s">
        <v>693</v>
      </c>
      <c r="E21" s="241" t="s">
        <v>668</v>
      </c>
      <c r="F21" s="243">
        <v>0.2</v>
      </c>
      <c r="G21" s="203" t="s">
        <v>719</v>
      </c>
      <c r="H21" s="726"/>
      <c r="I21" s="728"/>
      <c r="J21" s="727"/>
    </row>
    <row r="22" spans="2:10" ht="31.5" customHeight="1" x14ac:dyDescent="0.25">
      <c r="B22" s="240"/>
      <c r="C22" s="201">
        <v>15</v>
      </c>
      <c r="D22" s="106" t="s">
        <v>694</v>
      </c>
      <c r="E22" s="241" t="s">
        <v>669</v>
      </c>
      <c r="F22" s="243">
        <v>0.3</v>
      </c>
      <c r="G22" s="107" t="s">
        <v>995</v>
      </c>
      <c r="H22" s="204"/>
      <c r="I22" s="728"/>
      <c r="J22" s="727"/>
    </row>
    <row r="23" spans="2:10" ht="48" customHeight="1" x14ac:dyDescent="0.25">
      <c r="B23" s="240"/>
      <c r="C23" s="201">
        <v>17</v>
      </c>
      <c r="D23" s="106" t="s">
        <v>695</v>
      </c>
      <c r="E23" s="241" t="s">
        <v>670</v>
      </c>
      <c r="F23" s="239">
        <v>800</v>
      </c>
      <c r="G23" s="107" t="s">
        <v>953</v>
      </c>
      <c r="H23" s="195"/>
      <c r="I23" s="217"/>
      <c r="J23" s="195"/>
    </row>
    <row r="24" spans="2:10" ht="48" customHeight="1" thickBot="1" x14ac:dyDescent="0.3">
      <c r="B24" s="245"/>
      <c r="C24" s="205">
        <v>18.100000000000001</v>
      </c>
      <c r="D24" s="106" t="s">
        <v>664</v>
      </c>
      <c r="E24" s="246" t="s">
        <v>665</v>
      </c>
      <c r="F24" s="232">
        <v>385</v>
      </c>
      <c r="G24" s="107" t="s">
        <v>996</v>
      </c>
      <c r="H24" s="728"/>
      <c r="I24" s="195"/>
      <c r="J24" s="195"/>
    </row>
    <row r="25" spans="2:10" ht="30" x14ac:dyDescent="0.25">
      <c r="C25" s="201">
        <v>18.2</v>
      </c>
      <c r="D25" s="106" t="s">
        <v>696</v>
      </c>
      <c r="E25" s="206" t="s">
        <v>669</v>
      </c>
      <c r="F25" s="247" t="s">
        <v>954</v>
      </c>
      <c r="G25" s="107" t="s">
        <v>997</v>
      </c>
      <c r="H25" s="728"/>
      <c r="I25" s="728"/>
      <c r="J25" s="727"/>
    </row>
    <row r="26" spans="2:10" ht="35.25" customHeight="1" x14ac:dyDescent="0.25">
      <c r="C26" s="201">
        <v>18.3</v>
      </c>
      <c r="D26" s="248" t="s">
        <v>697</v>
      </c>
      <c r="E26" s="206">
        <v>15</v>
      </c>
      <c r="F26" s="249" t="s">
        <v>988</v>
      </c>
      <c r="G26" s="107" t="s">
        <v>983</v>
      </c>
      <c r="H26" s="728"/>
      <c r="I26" s="728"/>
      <c r="J26" s="727"/>
    </row>
    <row r="27" spans="2:10" ht="47.25" customHeight="1" x14ac:dyDescent="0.25">
      <c r="C27" s="201">
        <v>18.399999999999999</v>
      </c>
      <c r="D27" s="106" t="s">
        <v>698</v>
      </c>
      <c r="E27" s="206">
        <v>34</v>
      </c>
      <c r="F27" s="249" t="s">
        <v>955</v>
      </c>
      <c r="G27" s="107" t="s">
        <v>984</v>
      </c>
      <c r="H27" s="728"/>
      <c r="I27" s="728"/>
      <c r="J27" s="727"/>
    </row>
    <row r="28" spans="2:10" ht="33" customHeight="1" x14ac:dyDescent="0.25">
      <c r="C28" s="201"/>
      <c r="D28" s="106" t="s">
        <v>699</v>
      </c>
      <c r="E28" s="206" t="s">
        <v>665</v>
      </c>
      <c r="F28" s="250" t="s">
        <v>956</v>
      </c>
      <c r="G28" s="107" t="s">
        <v>957</v>
      </c>
      <c r="H28" s="728"/>
      <c r="I28" s="728"/>
      <c r="J28" s="727"/>
    </row>
    <row r="29" spans="2:10" x14ac:dyDescent="0.25">
      <c r="C29" s="201">
        <v>19</v>
      </c>
      <c r="D29" s="130" t="s">
        <v>700</v>
      </c>
      <c r="E29" s="206" t="s">
        <v>675</v>
      </c>
      <c r="F29" s="251" t="s">
        <v>958</v>
      </c>
      <c r="G29" s="252" t="s">
        <v>959</v>
      </c>
      <c r="H29" s="728"/>
      <c r="I29" s="728"/>
      <c r="J29" s="727"/>
    </row>
    <row r="30" spans="2:10" ht="27" customHeight="1" x14ac:dyDescent="0.25">
      <c r="C30" s="201">
        <v>20</v>
      </c>
      <c r="D30" s="130" t="s">
        <v>701</v>
      </c>
      <c r="E30" s="206" t="s">
        <v>675</v>
      </c>
      <c r="F30" s="253" t="s">
        <v>960</v>
      </c>
      <c r="G30" s="107" t="s">
        <v>998</v>
      </c>
      <c r="H30" s="195"/>
      <c r="I30" s="728"/>
      <c r="J30" s="727"/>
    </row>
    <row r="31" spans="2:10" ht="30" x14ac:dyDescent="0.25">
      <c r="C31" s="201">
        <v>21</v>
      </c>
      <c r="D31" s="106" t="s">
        <v>702</v>
      </c>
      <c r="E31" s="206" t="s">
        <v>675</v>
      </c>
      <c r="F31" s="250" t="s">
        <v>985</v>
      </c>
      <c r="G31" s="107" t="s">
        <v>961</v>
      </c>
      <c r="H31" s="726"/>
      <c r="I31" s="728"/>
      <c r="J31" s="727"/>
    </row>
    <row r="32" spans="2:10" ht="30" x14ac:dyDescent="0.25">
      <c r="C32" s="201">
        <v>22</v>
      </c>
      <c r="D32" s="106" t="s">
        <v>703</v>
      </c>
      <c r="E32" s="207">
        <v>0.3</v>
      </c>
      <c r="F32" s="251">
        <v>0.7</v>
      </c>
      <c r="G32" s="254" t="s">
        <v>962</v>
      </c>
      <c r="H32" s="726"/>
      <c r="I32" s="728"/>
      <c r="J32" s="727"/>
    </row>
    <row r="33" spans="3:10" ht="30" x14ac:dyDescent="0.25">
      <c r="C33" s="201">
        <v>23</v>
      </c>
      <c r="D33" s="106" t="s">
        <v>704</v>
      </c>
      <c r="E33" s="207">
        <v>0.3</v>
      </c>
      <c r="F33" s="251" t="s">
        <v>955</v>
      </c>
      <c r="G33" s="254" t="s">
        <v>720</v>
      </c>
      <c r="H33" s="726"/>
      <c r="I33" s="728"/>
      <c r="J33" s="727"/>
    </row>
    <row r="34" spans="3:10" ht="32.25" customHeight="1" x14ac:dyDescent="0.25">
      <c r="C34" s="201">
        <v>24</v>
      </c>
      <c r="D34" s="106" t="s">
        <v>705</v>
      </c>
      <c r="E34" s="206" t="s">
        <v>673</v>
      </c>
      <c r="F34" s="249" t="s">
        <v>986</v>
      </c>
      <c r="G34" s="107" t="s">
        <v>963</v>
      </c>
      <c r="H34" s="726"/>
      <c r="I34" s="728"/>
      <c r="J34" s="727"/>
    </row>
    <row r="35" spans="3:10" ht="40.15" customHeight="1" x14ac:dyDescent="0.25">
      <c r="C35" s="201">
        <v>25</v>
      </c>
      <c r="D35" s="106" t="s">
        <v>706</v>
      </c>
      <c r="E35" s="206" t="s">
        <v>675</v>
      </c>
      <c r="F35" s="247">
        <v>6</v>
      </c>
      <c r="G35" s="107" t="s">
        <v>964</v>
      </c>
      <c r="H35" s="195"/>
      <c r="I35" s="217"/>
      <c r="J35" s="195"/>
    </row>
    <row r="36" spans="3:10" ht="31.5" customHeight="1" x14ac:dyDescent="0.25">
      <c r="C36" s="201">
        <v>26</v>
      </c>
      <c r="D36" s="106" t="s">
        <v>707</v>
      </c>
      <c r="E36" s="206" t="s">
        <v>675</v>
      </c>
      <c r="F36" s="249" t="s">
        <v>724</v>
      </c>
      <c r="G36" s="107" t="s">
        <v>965</v>
      </c>
      <c r="H36" s="195"/>
      <c r="I36" s="728"/>
      <c r="J36" s="727"/>
    </row>
    <row r="37" spans="3:10" ht="31.5" customHeight="1" x14ac:dyDescent="0.25">
      <c r="C37" s="201">
        <v>27</v>
      </c>
      <c r="D37" s="106" t="s">
        <v>708</v>
      </c>
      <c r="E37" s="206" t="s">
        <v>675</v>
      </c>
      <c r="F37" s="249">
        <v>4</v>
      </c>
      <c r="G37" s="107" t="s">
        <v>966</v>
      </c>
      <c r="H37" s="195"/>
      <c r="I37" s="728"/>
      <c r="J37" s="727"/>
    </row>
    <row r="38" spans="3:10" ht="30" x14ac:dyDescent="0.25">
      <c r="C38" s="201">
        <v>28</v>
      </c>
      <c r="D38" s="106" t="s">
        <v>709</v>
      </c>
      <c r="E38" s="206" t="s">
        <v>671</v>
      </c>
      <c r="F38" s="249">
        <v>3</v>
      </c>
      <c r="G38" s="107" t="s">
        <v>967</v>
      </c>
      <c r="H38" s="728"/>
      <c r="I38" s="728"/>
      <c r="J38" s="727"/>
    </row>
    <row r="39" spans="3:10" x14ac:dyDescent="0.25">
      <c r="C39" s="201">
        <v>29</v>
      </c>
      <c r="D39" s="106" t="s">
        <v>710</v>
      </c>
      <c r="E39" s="206" t="s">
        <v>671</v>
      </c>
      <c r="F39" s="249" t="s">
        <v>665</v>
      </c>
      <c r="G39" s="107" t="s">
        <v>968</v>
      </c>
      <c r="H39" s="728"/>
      <c r="I39" s="728"/>
      <c r="J39" s="727"/>
    </row>
    <row r="40" spans="3:10" ht="31.5" customHeight="1" x14ac:dyDescent="0.25">
      <c r="C40" s="201">
        <v>30</v>
      </c>
      <c r="D40" s="106" t="s">
        <v>711</v>
      </c>
      <c r="E40" s="206" t="s">
        <v>671</v>
      </c>
      <c r="F40" s="249">
        <v>400</v>
      </c>
      <c r="G40" s="107" t="s">
        <v>978</v>
      </c>
      <c r="H40" s="728"/>
    </row>
    <row r="41" spans="3:10" ht="39.75" customHeight="1" thickBot="1" x14ac:dyDescent="0.3">
      <c r="C41" s="208">
        <v>31</v>
      </c>
      <c r="D41" s="111" t="s">
        <v>712</v>
      </c>
      <c r="E41" s="255" t="s">
        <v>671</v>
      </c>
      <c r="F41" s="256">
        <v>4</v>
      </c>
      <c r="G41" s="112" t="s">
        <v>969</v>
      </c>
      <c r="H41" s="728"/>
    </row>
    <row r="45" spans="3:10" ht="40.5" customHeight="1" x14ac:dyDescent="0.25">
      <c r="C45" s="209" t="s">
        <v>890</v>
      </c>
      <c r="D45" s="210" t="s">
        <v>229</v>
      </c>
      <c r="E45" s="209" t="s">
        <v>227</v>
      </c>
      <c r="F45" s="209" t="s">
        <v>253</v>
      </c>
      <c r="G45" s="209" t="s">
        <v>891</v>
      </c>
    </row>
    <row r="46" spans="3:10" ht="24.75" customHeight="1" x14ac:dyDescent="0.25">
      <c r="C46" s="724" t="s">
        <v>892</v>
      </c>
      <c r="D46" s="725"/>
      <c r="E46" s="725"/>
      <c r="F46" s="725"/>
      <c r="G46" s="725"/>
    </row>
    <row r="47" spans="3:10" ht="165.75" customHeight="1" x14ac:dyDescent="0.25">
      <c r="C47" s="187" t="s">
        <v>931</v>
      </c>
      <c r="D47" s="187" t="s">
        <v>893</v>
      </c>
      <c r="E47" s="187" t="s">
        <v>894</v>
      </c>
      <c r="F47" s="248" t="s">
        <v>989</v>
      </c>
      <c r="G47" s="187" t="s">
        <v>895</v>
      </c>
    </row>
    <row r="48" spans="3:10" ht="159.75" customHeight="1" x14ac:dyDescent="0.25">
      <c r="C48" s="187" t="s">
        <v>932</v>
      </c>
      <c r="D48" s="187" t="s">
        <v>897</v>
      </c>
      <c r="E48" s="187" t="s">
        <v>896</v>
      </c>
      <c r="F48" s="187" t="s">
        <v>990</v>
      </c>
      <c r="G48" s="187" t="s">
        <v>898</v>
      </c>
    </row>
    <row r="49" spans="3:7" ht="67.5" customHeight="1" x14ac:dyDescent="0.25">
      <c r="C49" s="187" t="s">
        <v>933</v>
      </c>
      <c r="D49" s="187" t="s">
        <v>899</v>
      </c>
      <c r="E49" s="187" t="s">
        <v>900</v>
      </c>
      <c r="F49" s="248" t="s">
        <v>970</v>
      </c>
      <c r="G49" s="187" t="s">
        <v>901</v>
      </c>
    </row>
    <row r="50" spans="3:7" ht="24" customHeight="1" x14ac:dyDescent="0.25">
      <c r="C50" s="724" t="s">
        <v>902</v>
      </c>
      <c r="D50" s="725"/>
      <c r="E50" s="725"/>
      <c r="F50" s="725"/>
      <c r="G50" s="725"/>
    </row>
    <row r="51" spans="3:7" ht="78" customHeight="1" x14ac:dyDescent="0.25">
      <c r="C51" s="187" t="s">
        <v>934</v>
      </c>
      <c r="D51" s="187" t="s">
        <v>903</v>
      </c>
      <c r="E51" s="187" t="s">
        <v>904</v>
      </c>
      <c r="F51" s="248" t="s">
        <v>976</v>
      </c>
      <c r="G51" s="187" t="s">
        <v>930</v>
      </c>
    </row>
    <row r="52" spans="3:7" ht="97.5" customHeight="1" x14ac:dyDescent="0.25">
      <c r="C52" s="190" t="s">
        <v>935</v>
      </c>
      <c r="D52" s="187" t="s">
        <v>907</v>
      </c>
      <c r="E52" s="187" t="s">
        <v>905</v>
      </c>
      <c r="F52" s="228" t="s">
        <v>977</v>
      </c>
      <c r="G52" s="187" t="s">
        <v>971</v>
      </c>
    </row>
    <row r="53" spans="3:7" ht="94.5" x14ac:dyDescent="0.25">
      <c r="C53" s="187" t="s">
        <v>936</v>
      </c>
      <c r="D53" s="188" t="s">
        <v>906</v>
      </c>
      <c r="E53" s="187" t="s">
        <v>908</v>
      </c>
      <c r="F53" s="248" t="s">
        <v>991</v>
      </c>
      <c r="G53" s="187" t="s">
        <v>999</v>
      </c>
    </row>
    <row r="54" spans="3:7" ht="78.75" x14ac:dyDescent="0.25">
      <c r="C54" s="189" t="s">
        <v>909</v>
      </c>
      <c r="D54" s="187" t="s">
        <v>910</v>
      </c>
      <c r="E54" s="187" t="s">
        <v>911</v>
      </c>
      <c r="F54" s="248" t="s">
        <v>942</v>
      </c>
      <c r="G54" s="187" t="s">
        <v>912</v>
      </c>
    </row>
    <row r="55" spans="3:7" ht="299.25" x14ac:dyDescent="0.25">
      <c r="C55" s="187" t="s">
        <v>939</v>
      </c>
      <c r="D55" s="187" t="s">
        <v>920</v>
      </c>
      <c r="E55" s="191"/>
      <c r="F55" s="187" t="s">
        <v>992</v>
      </c>
      <c r="G55" s="46"/>
    </row>
    <row r="56" spans="3:7" ht="78" customHeight="1" x14ac:dyDescent="0.25">
      <c r="C56" s="187" t="s">
        <v>937</v>
      </c>
      <c r="D56" s="187" t="s">
        <v>913</v>
      </c>
      <c r="E56" s="187" t="s">
        <v>914</v>
      </c>
      <c r="F56" s="197" t="s">
        <v>993</v>
      </c>
      <c r="G56" s="187" t="s">
        <v>915</v>
      </c>
    </row>
    <row r="57" spans="3:7" ht="243.75" customHeight="1" x14ac:dyDescent="0.25">
      <c r="C57" s="187" t="s">
        <v>938</v>
      </c>
      <c r="D57" s="187" t="s">
        <v>916</v>
      </c>
      <c r="E57" s="187" t="s">
        <v>917</v>
      </c>
      <c r="F57" s="214" t="s">
        <v>1009</v>
      </c>
      <c r="G57" s="187" t="s">
        <v>918</v>
      </c>
    </row>
    <row r="58" spans="3:7" ht="27.75" customHeight="1" x14ac:dyDescent="0.25">
      <c r="C58" s="724" t="s">
        <v>919</v>
      </c>
      <c r="D58" s="725"/>
      <c r="E58" s="725"/>
      <c r="F58" s="725"/>
      <c r="G58" s="725"/>
    </row>
    <row r="59" spans="3:7" ht="159" customHeight="1" x14ac:dyDescent="0.25">
      <c r="C59" s="187" t="s">
        <v>940</v>
      </c>
      <c r="D59" s="187" t="s">
        <v>921</v>
      </c>
      <c r="E59" s="187" t="s">
        <v>922</v>
      </c>
      <c r="F59" s="248" t="s">
        <v>943</v>
      </c>
      <c r="G59" s="187" t="s">
        <v>923</v>
      </c>
    </row>
    <row r="60" spans="3:7" ht="66" customHeight="1" x14ac:dyDescent="0.25">
      <c r="C60" s="189" t="s">
        <v>1010</v>
      </c>
      <c r="D60" s="187" t="s">
        <v>924</v>
      </c>
      <c r="E60" s="187" t="s">
        <v>925</v>
      </c>
      <c r="F60" s="248" t="s">
        <v>1011</v>
      </c>
      <c r="G60" s="187" t="s">
        <v>926</v>
      </c>
    </row>
    <row r="61" spans="3:7" ht="78.75" customHeight="1" x14ac:dyDescent="0.25">
      <c r="C61" s="190" t="s">
        <v>941</v>
      </c>
      <c r="D61" s="191" t="s">
        <v>927</v>
      </c>
      <c r="E61" s="187" t="s">
        <v>928</v>
      </c>
      <c r="F61" s="257" t="s">
        <v>665</v>
      </c>
      <c r="G61" s="187" t="s">
        <v>929</v>
      </c>
    </row>
    <row r="62" spans="3:7" ht="35.25" customHeight="1" x14ac:dyDescent="0.25">
      <c r="C62" s="211"/>
      <c r="D62" s="212"/>
      <c r="E62" s="213"/>
      <c r="F62" s="213"/>
    </row>
  </sheetData>
  <mergeCells count="30">
    <mergeCell ref="J18:J19"/>
    <mergeCell ref="H18:H21"/>
    <mergeCell ref="J20:J22"/>
    <mergeCell ref="I13:I14"/>
    <mergeCell ref="J13:J14"/>
    <mergeCell ref="I16:I17"/>
    <mergeCell ref="J16:J17"/>
    <mergeCell ref="I18:I19"/>
    <mergeCell ref="H10:H13"/>
    <mergeCell ref="I20:I22"/>
    <mergeCell ref="H14:H15"/>
    <mergeCell ref="H16:H17"/>
    <mergeCell ref="H24:H29"/>
    <mergeCell ref="C3:G3"/>
    <mergeCell ref="C4:G4"/>
    <mergeCell ref="C5:G5"/>
    <mergeCell ref="C6:G6"/>
    <mergeCell ref="I25:I30"/>
    <mergeCell ref="J25:J30"/>
    <mergeCell ref="I31:I34"/>
    <mergeCell ref="J31:J34"/>
    <mergeCell ref="I38:I39"/>
    <mergeCell ref="C46:G46"/>
    <mergeCell ref="C58:G58"/>
    <mergeCell ref="C50:G50"/>
    <mergeCell ref="H31:H34"/>
    <mergeCell ref="J38:J39"/>
    <mergeCell ref="I36:I37"/>
    <mergeCell ref="J36:J37"/>
    <mergeCell ref="H38:H41"/>
  </mergeCells>
  <pageMargins left="0.25" right="0.25" top="0.17" bottom="0.17" header="0.17" footer="0.17"/>
  <pageSetup paperSize="9" scale="41"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9AA33-9C00-4C03-A0BB-1D51198B1676}">
  <sheetPr>
    <tabColor theme="0"/>
  </sheetPr>
  <dimension ref="A1:BB111"/>
  <sheetViews>
    <sheetView zoomScale="80" zoomScaleNormal="80" zoomScalePageLayoutView="80" workbookViewId="0">
      <selection activeCell="N34" sqref="N34"/>
    </sheetView>
  </sheetViews>
  <sheetFormatPr defaultColWidth="8.85546875" defaultRowHeight="15" x14ac:dyDescent="0.25"/>
  <cols>
    <col min="1" max="1" width="2.140625" customWidth="1"/>
    <col min="2" max="2" width="2.42578125" customWidth="1"/>
    <col min="3" max="3" width="22.42578125" style="5" customWidth="1"/>
    <col min="4" max="4" width="15.42578125" customWidth="1"/>
    <col min="5" max="5" width="30.42578125" customWidth="1"/>
    <col min="6" max="6" width="16.140625" customWidth="1"/>
    <col min="7" max="7" width="12.140625" customWidth="1"/>
    <col min="8" max="8" width="18.85546875" customWidth="1"/>
    <col min="9" max="9" width="9.85546875" customWidth="1"/>
    <col min="10" max="10" width="29.42578125" customWidth="1"/>
    <col min="11" max="11" width="13.85546875" customWidth="1"/>
    <col min="12" max="12" width="2.5703125" customWidth="1"/>
    <col min="13" max="13" width="2" customWidth="1"/>
    <col min="14" max="14" width="40.5703125" customWidth="1"/>
  </cols>
  <sheetData>
    <row r="1" spans="1:54" ht="15.75" thickBot="1" x14ac:dyDescent="0.3">
      <c r="A1" s="1"/>
      <c r="B1" s="1"/>
      <c r="C1" s="6"/>
      <c r="D1" s="1"/>
      <c r="E1" s="1"/>
      <c r="F1" s="1"/>
      <c r="G1" s="1"/>
      <c r="H1" s="1"/>
      <c r="I1" s="1"/>
      <c r="L1" s="1"/>
    </row>
    <row r="2" spans="1:54" ht="15.75" thickBot="1" x14ac:dyDescent="0.3">
      <c r="A2" s="1"/>
      <c r="B2" s="431"/>
      <c r="C2" s="432"/>
      <c r="D2" s="433"/>
      <c r="E2" s="433"/>
      <c r="F2" s="433"/>
      <c r="G2" s="433"/>
      <c r="H2" s="433"/>
      <c r="I2" s="433"/>
      <c r="J2" s="230"/>
      <c r="K2" s="230"/>
      <c r="L2" s="434"/>
    </row>
    <row r="3" spans="1:54" ht="21" thickBot="1" x14ac:dyDescent="0.35">
      <c r="A3" s="1"/>
      <c r="B3" s="16"/>
      <c r="C3" s="595" t="s">
        <v>1065</v>
      </c>
      <c r="D3" s="596"/>
      <c r="E3" s="596"/>
      <c r="F3" s="596"/>
      <c r="G3" s="596"/>
      <c r="H3" s="596"/>
      <c r="I3" s="596"/>
      <c r="J3" s="596"/>
      <c r="K3" s="597"/>
      <c r="L3" s="435"/>
    </row>
    <row r="4" spans="1:54" ht="15" customHeight="1" x14ac:dyDescent="0.25">
      <c r="A4" s="1"/>
      <c r="B4" s="436"/>
      <c r="C4" s="780" t="s">
        <v>1066</v>
      </c>
      <c r="D4" s="780"/>
      <c r="E4" s="780"/>
      <c r="F4" s="780"/>
      <c r="G4" s="780"/>
      <c r="H4" s="780"/>
      <c r="I4" s="780"/>
      <c r="J4" s="780"/>
      <c r="K4" s="780"/>
      <c r="L4" s="437"/>
    </row>
    <row r="5" spans="1:54" ht="15" customHeight="1" x14ac:dyDescent="0.25">
      <c r="A5" s="1"/>
      <c r="B5" s="436"/>
      <c r="C5" s="781" t="s">
        <v>1067</v>
      </c>
      <c r="D5" s="781"/>
      <c r="E5" s="781"/>
      <c r="F5" s="781"/>
      <c r="G5" s="781"/>
      <c r="H5" s="781"/>
      <c r="I5" s="781"/>
      <c r="J5" s="781"/>
      <c r="K5" s="781"/>
      <c r="L5" s="437"/>
    </row>
    <row r="6" spans="1:54" x14ac:dyDescent="0.25">
      <c r="A6" s="1"/>
      <c r="B6" s="436"/>
      <c r="C6" s="438"/>
      <c r="D6" s="439"/>
      <c r="E6" s="439"/>
      <c r="F6" s="439"/>
      <c r="G6" s="439"/>
      <c r="H6" s="439"/>
      <c r="I6" s="439"/>
      <c r="J6" s="23"/>
      <c r="K6" s="23"/>
      <c r="L6" s="437"/>
    </row>
    <row r="7" spans="1:54" ht="28.7" customHeight="1" thickBot="1" x14ac:dyDescent="0.3">
      <c r="A7" s="1"/>
      <c r="B7" s="436"/>
      <c r="C7" s="438"/>
      <c r="D7" s="771" t="s">
        <v>1068</v>
      </c>
      <c r="E7" s="771"/>
      <c r="F7" s="771" t="s">
        <v>1069</v>
      </c>
      <c r="G7" s="771"/>
      <c r="H7" s="772" t="s">
        <v>237</v>
      </c>
      <c r="I7" s="772"/>
      <c r="J7" s="440" t="s">
        <v>238</v>
      </c>
      <c r="K7" s="440" t="s">
        <v>216</v>
      </c>
      <c r="L7" s="437"/>
    </row>
    <row r="8" spans="1:54" s="5" customFormat="1" ht="69" customHeight="1" thickBot="1" x14ac:dyDescent="0.3">
      <c r="A8" s="6"/>
      <c r="B8" s="441"/>
      <c r="C8" s="442" t="s">
        <v>1070</v>
      </c>
      <c r="D8" s="777" t="s">
        <v>1071</v>
      </c>
      <c r="E8" s="778"/>
      <c r="F8" s="751" t="s">
        <v>1072</v>
      </c>
      <c r="G8" s="752"/>
      <c r="H8" s="776" t="s">
        <v>1073</v>
      </c>
      <c r="I8" s="775"/>
      <c r="J8" s="443" t="s">
        <v>1074</v>
      </c>
      <c r="K8" s="444" t="s">
        <v>20</v>
      </c>
      <c r="L8" s="445"/>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5" customFormat="1" ht="140.44999999999999" customHeight="1" thickBot="1" x14ac:dyDescent="0.3">
      <c r="A9" s="6"/>
      <c r="B9" s="441"/>
      <c r="C9" s="442"/>
      <c r="D9" s="774" t="s">
        <v>1075</v>
      </c>
      <c r="E9" s="775"/>
      <c r="F9" s="751" t="s">
        <v>1076</v>
      </c>
      <c r="G9" s="752"/>
      <c r="H9" s="776" t="s">
        <v>1077</v>
      </c>
      <c r="I9" s="775"/>
      <c r="J9" s="443" t="s">
        <v>1074</v>
      </c>
      <c r="K9" s="444" t="s">
        <v>20</v>
      </c>
      <c r="L9" s="445"/>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5" customFormat="1" ht="84" customHeight="1" thickBot="1" x14ac:dyDescent="0.3">
      <c r="A10" s="6"/>
      <c r="B10" s="441"/>
      <c r="C10" s="442"/>
      <c r="D10" s="774" t="s">
        <v>1078</v>
      </c>
      <c r="E10" s="775"/>
      <c r="F10" s="751" t="s">
        <v>1079</v>
      </c>
      <c r="G10" s="752"/>
      <c r="H10" s="776" t="s">
        <v>1080</v>
      </c>
      <c r="I10" s="775"/>
      <c r="J10" s="443" t="s">
        <v>1074</v>
      </c>
      <c r="K10" s="444" t="s">
        <v>20</v>
      </c>
      <c r="L10" s="445"/>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5" customFormat="1" ht="18.75" customHeight="1" thickBot="1" x14ac:dyDescent="0.3">
      <c r="A11" s="6"/>
      <c r="B11" s="441"/>
      <c r="C11" s="382"/>
      <c r="D11" s="396"/>
      <c r="E11" s="396"/>
      <c r="F11" s="396"/>
      <c r="G11" s="396"/>
      <c r="H11" s="396"/>
      <c r="I11" s="396"/>
      <c r="J11" s="446" t="s">
        <v>235</v>
      </c>
      <c r="K11" s="447" t="s">
        <v>20</v>
      </c>
      <c r="L11" s="445"/>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5" customFormat="1" ht="18.75" customHeight="1" x14ac:dyDescent="0.25">
      <c r="A12" s="6"/>
      <c r="B12" s="441"/>
      <c r="C12" s="382"/>
      <c r="D12" s="396"/>
      <c r="E12" s="396"/>
      <c r="F12" s="396"/>
      <c r="G12" s="396"/>
      <c r="H12" s="396"/>
      <c r="I12" s="396"/>
      <c r="J12" s="448"/>
      <c r="K12" s="438"/>
      <c r="L12" s="445"/>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5" customFormat="1" x14ac:dyDescent="0.25">
      <c r="A13" s="6"/>
      <c r="B13" s="441"/>
      <c r="C13" s="382"/>
      <c r="D13" s="779" t="s">
        <v>258</v>
      </c>
      <c r="E13" s="779"/>
      <c r="F13" s="779"/>
      <c r="G13" s="779"/>
      <c r="H13" s="779"/>
      <c r="I13" s="779"/>
      <c r="J13" s="779"/>
      <c r="K13" s="779"/>
      <c r="L13" s="445"/>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5" customFormat="1" x14ac:dyDescent="0.25">
      <c r="A14" s="6"/>
      <c r="B14" s="441"/>
      <c r="C14" s="382"/>
      <c r="D14" s="449" t="s">
        <v>60</v>
      </c>
      <c r="E14" t="s">
        <v>1042</v>
      </c>
      <c r="F14"/>
      <c r="G14"/>
      <c r="H14"/>
      <c r="I14"/>
      <c r="J14"/>
      <c r="K14" s="396"/>
      <c r="L14" s="445"/>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5" customFormat="1" x14ac:dyDescent="0.25">
      <c r="A15" s="6"/>
      <c r="B15" s="441"/>
      <c r="C15" s="382"/>
      <c r="D15" s="449" t="s">
        <v>62</v>
      </c>
      <c r="E15" s="425" t="s">
        <v>1043</v>
      </c>
      <c r="F15" s="425"/>
      <c r="G15" s="425"/>
      <c r="H15" s="425"/>
      <c r="I15" s="425"/>
      <c r="J15" s="425"/>
      <c r="K15" s="396"/>
      <c r="L15" s="44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5" customFormat="1" ht="13.5" customHeight="1" x14ac:dyDescent="0.25">
      <c r="A16" s="6"/>
      <c r="B16" s="441"/>
      <c r="C16" s="382"/>
      <c r="D16" s="396"/>
      <c r="E16" s="396"/>
      <c r="F16" s="396"/>
      <c r="G16" s="396"/>
      <c r="H16" s="396"/>
      <c r="I16" s="396"/>
      <c r="J16" s="396"/>
      <c r="K16" s="396"/>
      <c r="L16" s="445"/>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5" customFormat="1" ht="30.75" customHeight="1" thickBot="1" x14ac:dyDescent="0.3">
      <c r="A17" s="6"/>
      <c r="B17" s="441"/>
      <c r="C17" s="761" t="s">
        <v>1081</v>
      </c>
      <c r="D17" s="761"/>
      <c r="E17" s="761"/>
      <c r="F17" s="761"/>
      <c r="G17" s="761"/>
      <c r="H17" s="761"/>
      <c r="I17" s="761"/>
      <c r="J17" s="761"/>
      <c r="K17" s="23"/>
      <c r="L17" s="445"/>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5" customFormat="1" ht="30.75" customHeight="1" x14ac:dyDescent="0.25">
      <c r="A18" s="6"/>
      <c r="B18" s="441"/>
      <c r="C18" s="450"/>
      <c r="D18" s="762" t="s">
        <v>1082</v>
      </c>
      <c r="E18" s="763"/>
      <c r="F18" s="763"/>
      <c r="G18" s="763"/>
      <c r="H18" s="763"/>
      <c r="I18" s="763"/>
      <c r="J18" s="763"/>
      <c r="K18" s="764"/>
      <c r="L18" s="445"/>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5" customFormat="1" ht="30.75" customHeight="1" x14ac:dyDescent="0.25">
      <c r="A19" s="6"/>
      <c r="B19" s="441"/>
      <c r="C19" s="450"/>
      <c r="D19" s="765"/>
      <c r="E19" s="766"/>
      <c r="F19" s="766"/>
      <c r="G19" s="766"/>
      <c r="H19" s="766"/>
      <c r="I19" s="766"/>
      <c r="J19" s="766"/>
      <c r="K19" s="767"/>
      <c r="L19" s="445"/>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5" customFormat="1" ht="30.75" customHeight="1" x14ac:dyDescent="0.25">
      <c r="A20" s="6"/>
      <c r="B20" s="441"/>
      <c r="C20" s="450"/>
      <c r="D20" s="765"/>
      <c r="E20" s="766"/>
      <c r="F20" s="766"/>
      <c r="G20" s="766"/>
      <c r="H20" s="766"/>
      <c r="I20" s="766"/>
      <c r="J20" s="766"/>
      <c r="K20" s="767"/>
      <c r="L20" s="445"/>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5" customFormat="1" ht="30.75" customHeight="1" thickBot="1" x14ac:dyDescent="0.3">
      <c r="A21" s="6"/>
      <c r="B21" s="441"/>
      <c r="C21" s="450"/>
      <c r="D21" s="768"/>
      <c r="E21" s="769"/>
      <c r="F21" s="769"/>
      <c r="G21" s="769"/>
      <c r="H21" s="769"/>
      <c r="I21" s="769"/>
      <c r="J21" s="769"/>
      <c r="K21" s="770"/>
      <c r="L21" s="445"/>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5" customFormat="1" x14ac:dyDescent="0.25">
      <c r="A22" s="6"/>
      <c r="B22" s="441"/>
      <c r="C22" s="450"/>
      <c r="D22" s="450"/>
      <c r="E22" s="450"/>
      <c r="F22" s="450"/>
      <c r="G22" s="450"/>
      <c r="H22" s="450"/>
      <c r="I22" s="450"/>
      <c r="J22" s="23"/>
      <c r="K22" s="23"/>
      <c r="L22" s="445"/>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ht="25.35" customHeight="1" thickBot="1" x14ac:dyDescent="0.3">
      <c r="A23" s="1"/>
      <c r="B23" s="441"/>
      <c r="C23" s="451"/>
      <c r="D23" s="771" t="s">
        <v>1068</v>
      </c>
      <c r="E23" s="771"/>
      <c r="F23" s="771" t="s">
        <v>1069</v>
      </c>
      <c r="G23" s="771"/>
      <c r="H23" s="772" t="s">
        <v>237</v>
      </c>
      <c r="I23" s="772"/>
      <c r="J23" s="440" t="s">
        <v>238</v>
      </c>
      <c r="K23" s="440" t="s">
        <v>216</v>
      </c>
      <c r="L23" s="445"/>
    </row>
    <row r="24" spans="1:54" ht="76.5" customHeight="1" thickBot="1" x14ac:dyDescent="0.3">
      <c r="A24" s="1"/>
      <c r="B24" s="441"/>
      <c r="C24" s="442" t="s">
        <v>1083</v>
      </c>
      <c r="D24" s="777" t="s">
        <v>1071</v>
      </c>
      <c r="E24" s="778"/>
      <c r="F24" s="751" t="s">
        <v>1072</v>
      </c>
      <c r="G24" s="752"/>
      <c r="H24" s="776" t="s">
        <v>1073</v>
      </c>
      <c r="I24" s="775"/>
      <c r="J24" s="443" t="s">
        <v>1074</v>
      </c>
      <c r="K24" s="444" t="s">
        <v>20</v>
      </c>
      <c r="L24" s="445"/>
    </row>
    <row r="25" spans="1:54" ht="155.1" customHeight="1" thickBot="1" x14ac:dyDescent="0.3">
      <c r="A25" s="1"/>
      <c r="B25" s="441"/>
      <c r="C25" s="442"/>
      <c r="D25" s="774" t="s">
        <v>1075</v>
      </c>
      <c r="E25" s="775"/>
      <c r="F25" s="751" t="s">
        <v>1076</v>
      </c>
      <c r="G25" s="752"/>
      <c r="H25" s="776" t="s">
        <v>1077</v>
      </c>
      <c r="I25" s="775"/>
      <c r="J25" s="443" t="s">
        <v>1074</v>
      </c>
      <c r="K25" s="444" t="s">
        <v>20</v>
      </c>
      <c r="L25" s="445"/>
    </row>
    <row r="26" spans="1:54" ht="86.45" customHeight="1" thickBot="1" x14ac:dyDescent="0.3">
      <c r="A26" s="1"/>
      <c r="B26" s="441"/>
      <c r="C26" s="442"/>
      <c r="D26" s="774" t="s">
        <v>1078</v>
      </c>
      <c r="E26" s="775"/>
      <c r="F26" s="751" t="s">
        <v>1079</v>
      </c>
      <c r="G26" s="752"/>
      <c r="H26" s="776" t="s">
        <v>1080</v>
      </c>
      <c r="I26" s="775"/>
      <c r="J26" s="443" t="s">
        <v>1074</v>
      </c>
      <c r="K26" s="444" t="s">
        <v>20</v>
      </c>
      <c r="L26" s="445"/>
    </row>
    <row r="27" spans="1:54" ht="18.75" customHeight="1" thickBot="1" x14ac:dyDescent="0.3">
      <c r="A27" s="1"/>
      <c r="B27" s="441"/>
      <c r="C27" s="438"/>
      <c r="D27" s="438"/>
      <c r="E27" s="438"/>
      <c r="F27" s="438"/>
      <c r="G27" s="438"/>
      <c r="H27" s="438"/>
      <c r="I27" s="438"/>
      <c r="J27" s="446" t="s">
        <v>235</v>
      </c>
      <c r="K27" s="447" t="s">
        <v>20</v>
      </c>
      <c r="L27" s="445"/>
    </row>
    <row r="28" spans="1:54" ht="15.75" thickBot="1" x14ac:dyDescent="0.3">
      <c r="A28" s="1"/>
      <c r="B28" s="441"/>
      <c r="C28" s="438"/>
      <c r="D28" s="452" t="s">
        <v>258</v>
      </c>
      <c r="E28" s="23"/>
      <c r="F28" s="23"/>
      <c r="G28" s="23"/>
      <c r="H28" s="438"/>
      <c r="I28" s="438"/>
      <c r="J28" s="448"/>
      <c r="K28" s="438"/>
      <c r="L28" s="445"/>
    </row>
    <row r="29" spans="1:54" ht="15.75" thickBot="1" x14ac:dyDescent="0.3">
      <c r="A29" s="1"/>
      <c r="B29" s="441"/>
      <c r="C29" s="438"/>
      <c r="D29" s="449" t="s">
        <v>60</v>
      </c>
      <c r="E29" s="757" t="s">
        <v>1014</v>
      </c>
      <c r="F29" s="758"/>
      <c r="G29" s="758"/>
      <c r="H29" s="758"/>
      <c r="I29" s="758"/>
      <c r="J29" s="759"/>
      <c r="K29" s="438"/>
      <c r="L29" s="445"/>
    </row>
    <row r="30" spans="1:54" ht="15.75" thickBot="1" x14ac:dyDescent="0.3">
      <c r="A30" s="1"/>
      <c r="B30" s="441"/>
      <c r="C30" s="438"/>
      <c r="D30" s="449" t="s">
        <v>62</v>
      </c>
      <c r="E30" s="760" t="s">
        <v>630</v>
      </c>
      <c r="F30" s="758"/>
      <c r="G30" s="758"/>
      <c r="H30" s="758"/>
      <c r="I30" s="758"/>
      <c r="J30" s="759"/>
      <c r="K30" s="438"/>
      <c r="L30" s="445"/>
    </row>
    <row r="31" spans="1:54" x14ac:dyDescent="0.25">
      <c r="A31" s="1"/>
      <c r="B31" s="441"/>
      <c r="C31" s="438"/>
      <c r="D31" s="438"/>
      <c r="E31" s="438"/>
      <c r="F31" s="438"/>
      <c r="G31" s="438"/>
      <c r="H31" s="438"/>
      <c r="I31" s="438"/>
      <c r="J31" s="448"/>
      <c r="K31" s="438"/>
      <c r="L31" s="445"/>
    </row>
    <row r="32" spans="1:54" ht="32.450000000000003" customHeight="1" thickBot="1" x14ac:dyDescent="0.3">
      <c r="A32" s="1"/>
      <c r="B32" s="441"/>
      <c r="C32" s="761" t="s">
        <v>1081</v>
      </c>
      <c r="D32" s="761"/>
      <c r="E32" s="761"/>
      <c r="F32" s="761"/>
      <c r="G32" s="761"/>
      <c r="H32" s="761"/>
      <c r="I32" s="761"/>
      <c r="J32" s="761"/>
      <c r="K32" s="23"/>
      <c r="L32" s="445"/>
    </row>
    <row r="33" spans="1:12" ht="15" customHeight="1" x14ac:dyDescent="0.25">
      <c r="A33" s="1"/>
      <c r="B33" s="441"/>
      <c r="C33" s="450"/>
      <c r="D33" s="762" t="s">
        <v>1084</v>
      </c>
      <c r="E33" s="763"/>
      <c r="F33" s="763"/>
      <c r="G33" s="763"/>
      <c r="H33" s="763"/>
      <c r="I33" s="763"/>
      <c r="J33" s="763"/>
      <c r="K33" s="764"/>
      <c r="L33" s="445"/>
    </row>
    <row r="34" spans="1:12" ht="15" customHeight="1" x14ac:dyDescent="0.25">
      <c r="A34" s="1"/>
      <c r="B34" s="441"/>
      <c r="C34" s="450"/>
      <c r="D34" s="765"/>
      <c r="E34" s="766"/>
      <c r="F34" s="766"/>
      <c r="G34" s="766"/>
      <c r="H34" s="766"/>
      <c r="I34" s="766"/>
      <c r="J34" s="766"/>
      <c r="K34" s="767"/>
      <c r="L34" s="445"/>
    </row>
    <row r="35" spans="1:12" ht="15" customHeight="1" x14ac:dyDescent="0.25">
      <c r="A35" s="1"/>
      <c r="B35" s="441"/>
      <c r="C35" s="450"/>
      <c r="D35" s="765"/>
      <c r="E35" s="766"/>
      <c r="F35" s="766"/>
      <c r="G35" s="766"/>
      <c r="H35" s="766"/>
      <c r="I35" s="766"/>
      <c r="J35" s="766"/>
      <c r="K35" s="767"/>
      <c r="L35" s="445"/>
    </row>
    <row r="36" spans="1:12" ht="15" customHeight="1" x14ac:dyDescent="0.25">
      <c r="A36" s="1"/>
      <c r="B36" s="441"/>
      <c r="C36" s="450"/>
      <c r="D36" s="765"/>
      <c r="E36" s="766"/>
      <c r="F36" s="766"/>
      <c r="G36" s="766"/>
      <c r="H36" s="766"/>
      <c r="I36" s="766"/>
      <c r="J36" s="766"/>
      <c r="K36" s="767"/>
      <c r="L36" s="445"/>
    </row>
    <row r="37" spans="1:12" ht="15" customHeight="1" x14ac:dyDescent="0.25">
      <c r="A37" s="1"/>
      <c r="B37" s="441"/>
      <c r="C37" s="450"/>
      <c r="D37" s="765"/>
      <c r="E37" s="766"/>
      <c r="F37" s="766"/>
      <c r="G37" s="766"/>
      <c r="H37" s="766"/>
      <c r="I37" s="766"/>
      <c r="J37" s="766"/>
      <c r="K37" s="767"/>
      <c r="L37" s="445"/>
    </row>
    <row r="38" spans="1:12" ht="15" customHeight="1" x14ac:dyDescent="0.25">
      <c r="A38" s="1"/>
      <c r="B38" s="441"/>
      <c r="C38" s="450"/>
      <c r="D38" s="765"/>
      <c r="E38" s="766"/>
      <c r="F38" s="766"/>
      <c r="G38" s="766"/>
      <c r="H38" s="766"/>
      <c r="I38" s="766"/>
      <c r="J38" s="766"/>
      <c r="K38" s="767"/>
      <c r="L38" s="445"/>
    </row>
    <row r="39" spans="1:12" x14ac:dyDescent="0.25">
      <c r="A39" s="1"/>
      <c r="B39" s="441"/>
      <c r="C39" s="450"/>
      <c r="D39" s="765"/>
      <c r="E39" s="766"/>
      <c r="F39" s="766"/>
      <c r="G39" s="766"/>
      <c r="H39" s="766"/>
      <c r="I39" s="766"/>
      <c r="J39" s="766"/>
      <c r="K39" s="767"/>
      <c r="L39" s="445"/>
    </row>
    <row r="40" spans="1:12" ht="15.75" thickBot="1" x14ac:dyDescent="0.3">
      <c r="A40" s="1"/>
      <c r="B40" s="441"/>
      <c r="C40" s="450"/>
      <c r="D40" s="768"/>
      <c r="E40" s="769"/>
      <c r="F40" s="769"/>
      <c r="G40" s="769"/>
      <c r="H40" s="769"/>
      <c r="I40" s="769"/>
      <c r="J40" s="769"/>
      <c r="K40" s="770"/>
      <c r="L40" s="445"/>
    </row>
    <row r="41" spans="1:12" x14ac:dyDescent="0.25">
      <c r="A41" s="1"/>
      <c r="B41" s="441"/>
      <c r="C41" s="438"/>
      <c r="D41" s="438"/>
      <c r="E41" s="438"/>
      <c r="F41" s="438"/>
      <c r="G41" s="438"/>
      <c r="H41" s="438"/>
      <c r="I41" s="438"/>
      <c r="J41" s="448"/>
      <c r="K41" s="438"/>
      <c r="L41" s="445"/>
    </row>
    <row r="42" spans="1:12" ht="8.4499999999999993" customHeight="1" x14ac:dyDescent="0.25">
      <c r="A42" s="1"/>
      <c r="B42" s="441"/>
      <c r="C42" s="438"/>
      <c r="D42" s="438"/>
      <c r="E42" s="438"/>
      <c r="F42" s="438"/>
      <c r="G42" s="438"/>
      <c r="H42" s="438"/>
      <c r="I42" s="438"/>
      <c r="J42" s="448"/>
      <c r="K42" s="438"/>
      <c r="L42" s="445"/>
    </row>
    <row r="43" spans="1:12" ht="25.35" customHeight="1" thickBot="1" x14ac:dyDescent="0.3">
      <c r="A43" s="1"/>
      <c r="B43" s="441"/>
      <c r="C43" s="451"/>
      <c r="D43" s="771" t="s">
        <v>1068</v>
      </c>
      <c r="E43" s="771"/>
      <c r="F43" s="771" t="s">
        <v>1069</v>
      </c>
      <c r="G43" s="771"/>
      <c r="H43" s="772" t="s">
        <v>237</v>
      </c>
      <c r="I43" s="772"/>
      <c r="J43" s="440" t="s">
        <v>238</v>
      </c>
      <c r="K43" s="440" t="s">
        <v>216</v>
      </c>
      <c r="L43" s="445"/>
    </row>
    <row r="44" spans="1:12" ht="39.950000000000003" customHeight="1" thickBot="1" x14ac:dyDescent="0.3">
      <c r="A44" s="1"/>
      <c r="B44" s="441"/>
      <c r="C44" s="773" t="s">
        <v>1085</v>
      </c>
      <c r="D44" s="751"/>
      <c r="E44" s="752"/>
      <c r="F44" s="751"/>
      <c r="G44" s="752"/>
      <c r="H44" s="751"/>
      <c r="I44" s="752"/>
      <c r="J44" s="443"/>
      <c r="K44" s="443"/>
      <c r="L44" s="445"/>
    </row>
    <row r="45" spans="1:12" ht="39.950000000000003" customHeight="1" thickBot="1" x14ac:dyDescent="0.3">
      <c r="A45" s="1"/>
      <c r="B45" s="441"/>
      <c r="C45" s="773"/>
      <c r="D45" s="751"/>
      <c r="E45" s="752"/>
      <c r="F45" s="751"/>
      <c r="G45" s="752"/>
      <c r="H45" s="751"/>
      <c r="I45" s="752"/>
      <c r="J45" s="443"/>
      <c r="K45" s="443"/>
      <c r="L45" s="445"/>
    </row>
    <row r="46" spans="1:12" ht="48" customHeight="1" thickBot="1" x14ac:dyDescent="0.3">
      <c r="A46" s="1"/>
      <c r="B46" s="441"/>
      <c r="C46" s="773"/>
      <c r="D46" s="751"/>
      <c r="E46" s="752"/>
      <c r="F46" s="751"/>
      <c r="G46" s="752"/>
      <c r="H46" s="751"/>
      <c r="I46" s="752"/>
      <c r="J46" s="443"/>
      <c r="K46" s="443"/>
      <c r="L46" s="445"/>
    </row>
    <row r="47" spans="1:12" ht="26.1" customHeight="1" thickBot="1" x14ac:dyDescent="0.3">
      <c r="A47" s="1"/>
      <c r="B47" s="441"/>
      <c r="C47" s="773"/>
      <c r="D47" s="438"/>
      <c r="E47" s="438"/>
      <c r="F47" s="438"/>
      <c r="G47" s="438"/>
      <c r="H47" s="438"/>
      <c r="I47" s="438"/>
      <c r="J47" s="446" t="s">
        <v>235</v>
      </c>
      <c r="K47" s="447"/>
      <c r="L47" s="445"/>
    </row>
    <row r="48" spans="1:12" ht="15.75" thickBot="1" x14ac:dyDescent="0.3">
      <c r="A48" s="1"/>
      <c r="B48" s="441"/>
      <c r="C48" s="438"/>
      <c r="D48" s="452" t="s">
        <v>258</v>
      </c>
      <c r="E48" s="23"/>
      <c r="F48" s="23"/>
      <c r="G48" s="23"/>
      <c r="H48" s="438"/>
      <c r="I48" s="438"/>
      <c r="J48" s="448"/>
      <c r="K48" s="438"/>
      <c r="L48" s="445"/>
    </row>
    <row r="49" spans="1:54" ht="15.75" thickBot="1" x14ac:dyDescent="0.3">
      <c r="A49" s="1"/>
      <c r="B49" s="441"/>
      <c r="C49" s="438"/>
      <c r="D49" s="449" t="s">
        <v>60</v>
      </c>
      <c r="E49" s="753"/>
      <c r="F49" s="754"/>
      <c r="G49" s="754"/>
      <c r="H49" s="754"/>
      <c r="I49" s="754"/>
      <c r="J49" s="755"/>
      <c r="K49" s="438"/>
      <c r="L49" s="445"/>
    </row>
    <row r="50" spans="1:54" ht="15.75" thickBot="1" x14ac:dyDescent="0.3">
      <c r="A50" s="1"/>
      <c r="B50" s="441"/>
      <c r="C50" s="438"/>
      <c r="D50" s="449" t="s">
        <v>62</v>
      </c>
      <c r="E50" s="753"/>
      <c r="F50" s="754"/>
      <c r="G50" s="754"/>
      <c r="H50" s="754"/>
      <c r="I50" s="754"/>
      <c r="J50" s="755"/>
      <c r="K50" s="438"/>
      <c r="L50" s="445"/>
    </row>
    <row r="51" spans="1:54" ht="15.75" thickBot="1" x14ac:dyDescent="0.3">
      <c r="A51" s="1"/>
      <c r="B51" s="441"/>
      <c r="C51" s="438"/>
      <c r="D51" s="449"/>
      <c r="E51" s="438"/>
      <c r="F51" s="438"/>
      <c r="G51" s="438"/>
      <c r="H51" s="438"/>
      <c r="I51" s="438"/>
      <c r="J51" s="438"/>
      <c r="K51" s="438"/>
      <c r="L51" s="445"/>
    </row>
    <row r="52" spans="1:54" ht="191.1" customHeight="1" thickBot="1" x14ac:dyDescent="0.3">
      <c r="A52" s="1"/>
      <c r="B52" s="441"/>
      <c r="C52" s="756" t="s">
        <v>239</v>
      </c>
      <c r="D52" s="756"/>
      <c r="E52" s="756"/>
      <c r="F52" s="453"/>
      <c r="G52" s="454"/>
      <c r="H52" s="455"/>
      <c r="I52" s="455"/>
      <c r="J52" s="455"/>
      <c r="K52" s="456"/>
      <c r="L52" s="445"/>
    </row>
    <row r="53" spans="1:54" s="5" customFormat="1" ht="18.75" customHeight="1" x14ac:dyDescent="0.25">
      <c r="A53" s="6"/>
      <c r="B53" s="441"/>
      <c r="C53" s="457"/>
      <c r="D53" s="457"/>
      <c r="E53" s="457"/>
      <c r="F53" s="457"/>
      <c r="G53" s="457"/>
      <c r="H53" s="457"/>
      <c r="I53" s="457"/>
      <c r="J53" s="23"/>
      <c r="K53" s="23"/>
      <c r="L53" s="445"/>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row>
    <row r="54" spans="1:54" s="5" customFormat="1" ht="15.75" customHeight="1" thickBot="1" x14ac:dyDescent="0.3">
      <c r="A54" s="6"/>
      <c r="B54" s="441"/>
      <c r="C54" s="438"/>
      <c r="D54" s="458" t="s">
        <v>1086</v>
      </c>
      <c r="E54" s="439"/>
      <c r="F54" s="439"/>
      <c r="G54" s="439"/>
      <c r="H54" s="439"/>
      <c r="I54" s="459" t="s">
        <v>1087</v>
      </c>
      <c r="J54" s="23"/>
      <c r="K54" s="23"/>
      <c r="L54" s="445"/>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row>
    <row r="55" spans="1:54" s="5" customFormat="1" ht="78" customHeight="1" x14ac:dyDescent="0.25">
      <c r="A55" s="6"/>
      <c r="B55" s="441"/>
      <c r="C55" s="460" t="s">
        <v>1088</v>
      </c>
      <c r="D55" s="742" t="s">
        <v>1089</v>
      </c>
      <c r="E55" s="743"/>
      <c r="F55" s="744"/>
      <c r="G55" s="439"/>
      <c r="H55" s="461" t="s">
        <v>1090</v>
      </c>
      <c r="I55" s="742" t="s">
        <v>1091</v>
      </c>
      <c r="J55" s="743"/>
      <c r="K55" s="744"/>
      <c r="L55" s="44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5" customFormat="1" ht="54.75" customHeight="1" x14ac:dyDescent="0.25">
      <c r="A56" s="6"/>
      <c r="B56" s="441"/>
      <c r="C56" s="462" t="s">
        <v>1092</v>
      </c>
      <c r="D56" s="745" t="s">
        <v>1093</v>
      </c>
      <c r="E56" s="746"/>
      <c r="F56" s="747"/>
      <c r="G56" s="439"/>
      <c r="H56" s="463" t="s">
        <v>211</v>
      </c>
      <c r="I56" s="745" t="s">
        <v>1094</v>
      </c>
      <c r="J56" s="746"/>
      <c r="K56" s="747"/>
      <c r="L56" s="445"/>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5" customFormat="1" ht="58.5" customHeight="1" x14ac:dyDescent="0.25">
      <c r="A57" s="6"/>
      <c r="B57" s="441"/>
      <c r="C57" s="462" t="s">
        <v>1072</v>
      </c>
      <c r="D57" s="745" t="s">
        <v>1095</v>
      </c>
      <c r="E57" s="746"/>
      <c r="F57" s="747"/>
      <c r="G57" s="439"/>
      <c r="H57" s="463" t="s">
        <v>212</v>
      </c>
      <c r="I57" s="745" t="s">
        <v>1096</v>
      </c>
      <c r="J57" s="746"/>
      <c r="K57" s="747"/>
      <c r="L57" s="445"/>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ht="60" customHeight="1" x14ac:dyDescent="0.25">
      <c r="A58" s="1"/>
      <c r="B58" s="441"/>
      <c r="C58" s="462" t="s">
        <v>1076</v>
      </c>
      <c r="D58" s="745" t="s">
        <v>1097</v>
      </c>
      <c r="E58" s="746"/>
      <c r="F58" s="747"/>
      <c r="G58" s="439"/>
      <c r="H58" s="463" t="s">
        <v>213</v>
      </c>
      <c r="I58" s="745" t="s">
        <v>1098</v>
      </c>
      <c r="J58" s="746"/>
      <c r="K58" s="747"/>
      <c r="L58" s="445"/>
    </row>
    <row r="59" spans="1:54" ht="54" customHeight="1" x14ac:dyDescent="0.25">
      <c r="A59" s="1"/>
      <c r="B59" s="436"/>
      <c r="C59" s="462" t="s">
        <v>1099</v>
      </c>
      <c r="D59" s="745" t="s">
        <v>1100</v>
      </c>
      <c r="E59" s="746"/>
      <c r="F59" s="747"/>
      <c r="G59" s="439"/>
      <c r="H59" s="463" t="s">
        <v>214</v>
      </c>
      <c r="I59" s="745" t="s">
        <v>1101</v>
      </c>
      <c r="J59" s="746"/>
      <c r="K59" s="747"/>
      <c r="L59" s="437"/>
    </row>
    <row r="60" spans="1:54" ht="61.5" customHeight="1" thickBot="1" x14ac:dyDescent="0.3">
      <c r="A60" s="1"/>
      <c r="B60" s="436"/>
      <c r="C60" s="462" t="s">
        <v>1102</v>
      </c>
      <c r="D60" s="745" t="s">
        <v>1103</v>
      </c>
      <c r="E60" s="746"/>
      <c r="F60" s="747"/>
      <c r="G60" s="439"/>
      <c r="H60" s="464" t="s">
        <v>215</v>
      </c>
      <c r="I60" s="748" t="s">
        <v>1104</v>
      </c>
      <c r="J60" s="749"/>
      <c r="K60" s="750"/>
      <c r="L60" s="437"/>
    </row>
    <row r="61" spans="1:54" ht="61.5" customHeight="1" x14ac:dyDescent="0.25">
      <c r="A61" s="1"/>
      <c r="B61" s="436"/>
      <c r="C61" s="465" t="s">
        <v>1105</v>
      </c>
      <c r="D61" s="745" t="s">
        <v>1106</v>
      </c>
      <c r="E61" s="746"/>
      <c r="F61" s="747"/>
      <c r="G61" s="436"/>
      <c r="H61" s="419"/>
      <c r="I61" s="466"/>
      <c r="J61" s="466"/>
      <c r="K61" s="466"/>
      <c r="L61" s="437"/>
    </row>
    <row r="62" spans="1:54" ht="61.5" customHeight="1" thickBot="1" x14ac:dyDescent="0.3">
      <c r="A62" s="1"/>
      <c r="B62" s="467"/>
      <c r="C62" s="468" t="s">
        <v>1107</v>
      </c>
      <c r="D62" s="748" t="s">
        <v>1108</v>
      </c>
      <c r="E62" s="749"/>
      <c r="F62" s="750"/>
      <c r="G62" s="436"/>
      <c r="H62" s="419"/>
      <c r="I62" s="466"/>
      <c r="J62" s="466"/>
      <c r="K62" s="466"/>
      <c r="L62" s="437"/>
    </row>
    <row r="63" spans="1:54" ht="15.75" thickBot="1" x14ac:dyDescent="0.3">
      <c r="A63" s="1"/>
      <c r="B63" s="469"/>
      <c r="C63" s="470"/>
      <c r="D63" s="423"/>
      <c r="E63" s="423"/>
      <c r="F63" s="423"/>
      <c r="G63" s="423"/>
      <c r="H63" s="423"/>
      <c r="I63" s="423"/>
      <c r="J63" s="235"/>
      <c r="K63" s="235"/>
      <c r="L63" s="471"/>
    </row>
    <row r="64" spans="1:54" ht="50.1" customHeight="1" x14ac:dyDescent="0.25">
      <c r="A64" s="1"/>
      <c r="C64"/>
    </row>
    <row r="65" spans="1:3" ht="50.1" customHeight="1" x14ac:dyDescent="0.25">
      <c r="A65" s="1"/>
      <c r="C65"/>
    </row>
    <row r="66" spans="1:3" ht="49.5" customHeight="1" x14ac:dyDescent="0.25">
      <c r="A66" s="1"/>
      <c r="C66"/>
    </row>
    <row r="67" spans="1:3" ht="50.1" customHeight="1" x14ac:dyDescent="0.25">
      <c r="A67" s="1"/>
      <c r="C67"/>
    </row>
    <row r="68" spans="1:3" ht="50.1" customHeight="1" x14ac:dyDescent="0.25">
      <c r="A68" s="1"/>
      <c r="C68"/>
    </row>
    <row r="69" spans="1:3" ht="50.1" customHeight="1" x14ac:dyDescent="0.25">
      <c r="A69" s="1"/>
      <c r="C69"/>
    </row>
    <row r="70" spans="1:3" x14ac:dyDescent="0.25">
      <c r="A70" s="1"/>
      <c r="C70"/>
    </row>
    <row r="71" spans="1:3" x14ac:dyDescent="0.25">
      <c r="A71" s="1"/>
      <c r="C71"/>
    </row>
    <row r="72" spans="1:3" x14ac:dyDescent="0.25">
      <c r="A72" s="1"/>
      <c r="C72"/>
    </row>
    <row r="73" spans="1:3" x14ac:dyDescent="0.25">
      <c r="C73"/>
    </row>
    <row r="74" spans="1:3" x14ac:dyDescent="0.25">
      <c r="C74"/>
    </row>
    <row r="75" spans="1:3" x14ac:dyDescent="0.25">
      <c r="C75"/>
    </row>
    <row r="76" spans="1:3" x14ac:dyDescent="0.25">
      <c r="C76"/>
    </row>
    <row r="77" spans="1:3" x14ac:dyDescent="0.25">
      <c r="C77"/>
    </row>
    <row r="78" spans="1:3" x14ac:dyDescent="0.25">
      <c r="C78"/>
    </row>
    <row r="79" spans="1:3" x14ac:dyDescent="0.25">
      <c r="C79"/>
    </row>
    <row r="80" spans="1:3"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sheetData>
  <mergeCells count="64">
    <mergeCell ref="C3:K3"/>
    <mergeCell ref="C4:K4"/>
    <mergeCell ref="C5:K5"/>
    <mergeCell ref="D7:E7"/>
    <mergeCell ref="F7:G7"/>
    <mergeCell ref="H7:I7"/>
    <mergeCell ref="D18:K21"/>
    <mergeCell ref="D8:E8"/>
    <mergeCell ref="F8:G8"/>
    <mergeCell ref="H8:I8"/>
    <mergeCell ref="D9:E9"/>
    <mergeCell ref="F9:G9"/>
    <mergeCell ref="H9:I9"/>
    <mergeCell ref="D10:E10"/>
    <mergeCell ref="F10:G10"/>
    <mergeCell ref="H10:I10"/>
    <mergeCell ref="D13:K13"/>
    <mergeCell ref="C17:J17"/>
    <mergeCell ref="D23:E23"/>
    <mergeCell ref="F23:G23"/>
    <mergeCell ref="H23:I23"/>
    <mergeCell ref="D24:E24"/>
    <mergeCell ref="F24:G24"/>
    <mergeCell ref="H24:I24"/>
    <mergeCell ref="D25:E25"/>
    <mergeCell ref="F25:G25"/>
    <mergeCell ref="H25:I25"/>
    <mergeCell ref="D26:E26"/>
    <mergeCell ref="F26:G26"/>
    <mergeCell ref="H26:I26"/>
    <mergeCell ref="E49:J49"/>
    <mergeCell ref="E50:J50"/>
    <mergeCell ref="C52:E52"/>
    <mergeCell ref="D55:F55"/>
    <mergeCell ref="E29:J29"/>
    <mergeCell ref="E30:J30"/>
    <mergeCell ref="C32:J32"/>
    <mergeCell ref="D33:K40"/>
    <mergeCell ref="D43:E43"/>
    <mergeCell ref="F43:G43"/>
    <mergeCell ref="H43:I43"/>
    <mergeCell ref="C44:C47"/>
    <mergeCell ref="D44:E44"/>
    <mergeCell ref="F44:G44"/>
    <mergeCell ref="H44:I44"/>
    <mergeCell ref="D45:E45"/>
    <mergeCell ref="F45:G45"/>
    <mergeCell ref="H45:I45"/>
    <mergeCell ref="D46:E46"/>
    <mergeCell ref="F46:G46"/>
    <mergeCell ref="H46:I46"/>
    <mergeCell ref="I55:K55"/>
    <mergeCell ref="D60:F60"/>
    <mergeCell ref="I60:K60"/>
    <mergeCell ref="D61:F61"/>
    <mergeCell ref="D62:F62"/>
    <mergeCell ref="D57:F57"/>
    <mergeCell ref="I57:K57"/>
    <mergeCell ref="D58:F58"/>
    <mergeCell ref="I58:K58"/>
    <mergeCell ref="D59:F59"/>
    <mergeCell ref="I59:K59"/>
    <mergeCell ref="D56:F56"/>
    <mergeCell ref="I56:K56"/>
  </mergeCells>
  <dataValidations count="6">
    <dataValidation type="list" allowBlank="1" showInputMessage="1" showErrorMessage="1" prompt="Please use drop down menu to enter data " sqref="F44:G44 G8 F8:F10 G24 F24:F26" xr:uid="{DC61DA3C-E020-432E-9C13-0431828D9FE3}">
      <formula1>"Outcome 1, Outcome 2, Outcome 3, Outcome 4, Outcome 5, Outcome 6, Outcome 7, Outcome 8"</formula1>
    </dataValidation>
    <dataValidation allowBlank="1" showInputMessage="1" showErrorMessage="1" prompt="Report the project components/outcomes as in the project document " sqref="D7:E7 D23:E23 D43:E43" xr:uid="{C26C7363-D4EC-4B6F-9373-3B105709CB89}"/>
    <dataValidation allowBlank="1" showInputMessage="1" showErrorMessage="1" prompt="Please use the drop-down menu to fill this section" sqref="F7:G7 F23:G23 F43:G43" xr:uid="{5CF6443F-E58F-4621-99B4-7398DA4F6912}"/>
    <dataValidation allowBlank="1" showInputMessage="1" showErrorMessage="1" prompt="Refers to the progress expected to be reached at project finalization. " sqref="H7:I7 H23:I23 H43:I43" xr:uid="{86A4E5AD-8002-43B6-B1A8-518031DF7824}"/>
    <dataValidation allowBlank="1" showInputMessage="1" showErrorMessage="1" prompt="Report on the progress at output level and explain how it relates to the key milestone (outcome/project component)" sqref="J7 J23 J43" xr:uid="{2409D2B9-B18E-407C-8257-BB617D0877C6}"/>
    <dataValidation type="list" allowBlank="1" showInputMessage="1" showErrorMessage="1" sqref="F45:G46" xr:uid="{C585C854-3AFB-4BAB-9E79-9891C816558A}">
      <formula1>"Outcome 1, Outcome 2, Outcome 3, Outcome 4, Outcome 5, Outcome 6, Outcome 7, Outcome 8"</formula1>
    </dataValidation>
  </dataValidations>
  <hyperlinks>
    <hyperlink ref="E15" r:id="rId1" xr:uid="{21D66872-86E7-4857-B551-0FEEAAAE00D4}"/>
    <hyperlink ref="E30" r:id="rId2" xr:uid="{8575FE1F-5074-4FE5-B755-D345CE924D89}"/>
  </hyperlinks>
  <pageMargins left="0.2" right="0.21" top="0.17" bottom="0.17" header="0.17" footer="0.17"/>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0"/>
    <pageSetUpPr fitToPage="1"/>
  </sheetPr>
  <dimension ref="B1:G29"/>
  <sheetViews>
    <sheetView topLeftCell="A25" zoomScale="70" zoomScaleNormal="70" workbookViewId="0">
      <selection activeCell="D1" sqref="D1"/>
    </sheetView>
  </sheetViews>
  <sheetFormatPr defaultRowHeight="15" x14ac:dyDescent="0.25"/>
  <cols>
    <col min="1" max="1" width="1.28515625" customWidth="1"/>
    <col min="2" max="2" width="2" customWidth="1"/>
    <col min="3" max="3" width="44.5703125" customWidth="1"/>
    <col min="4" max="4" width="101.85546875" customWidth="1"/>
    <col min="5" max="5" width="29.7109375" customWidth="1"/>
    <col min="6" max="6" width="1.42578125" customWidth="1"/>
    <col min="257" max="257" width="1.28515625" customWidth="1"/>
    <col min="258" max="258" width="2" customWidth="1"/>
    <col min="259" max="259" width="43" customWidth="1"/>
    <col min="260" max="260" width="50.42578125" customWidth="1"/>
    <col min="261" max="261" width="2.42578125" customWidth="1"/>
    <col min="262" max="262" width="1.42578125" customWidth="1"/>
    <col min="513" max="513" width="1.28515625" customWidth="1"/>
    <col min="514" max="514" width="2" customWidth="1"/>
    <col min="515" max="515" width="43" customWidth="1"/>
    <col min="516" max="516" width="50.42578125" customWidth="1"/>
    <col min="517" max="517" width="2.42578125" customWidth="1"/>
    <col min="518" max="518" width="1.42578125" customWidth="1"/>
    <col min="769" max="769" width="1.28515625" customWidth="1"/>
    <col min="770" max="770" width="2" customWidth="1"/>
    <col min="771" max="771" width="43" customWidth="1"/>
    <col min="772" max="772" width="50.42578125" customWidth="1"/>
    <col min="773" max="773" width="2.42578125" customWidth="1"/>
    <col min="774" max="774" width="1.42578125" customWidth="1"/>
    <col min="1025" max="1025" width="1.28515625" customWidth="1"/>
    <col min="1026" max="1026" width="2" customWidth="1"/>
    <col min="1027" max="1027" width="43" customWidth="1"/>
    <col min="1028" max="1028" width="50.42578125" customWidth="1"/>
    <col min="1029" max="1029" width="2.42578125" customWidth="1"/>
    <col min="1030" max="1030" width="1.42578125" customWidth="1"/>
    <col min="1281" max="1281" width="1.28515625" customWidth="1"/>
    <col min="1282" max="1282" width="2" customWidth="1"/>
    <col min="1283" max="1283" width="43" customWidth="1"/>
    <col min="1284" max="1284" width="50.42578125" customWidth="1"/>
    <col min="1285" max="1285" width="2.42578125" customWidth="1"/>
    <col min="1286" max="1286" width="1.42578125" customWidth="1"/>
    <col min="1537" max="1537" width="1.28515625" customWidth="1"/>
    <col min="1538" max="1538" width="2" customWidth="1"/>
    <col min="1539" max="1539" width="43" customWidth="1"/>
    <col min="1540" max="1540" width="50.42578125" customWidth="1"/>
    <col min="1541" max="1541" width="2.42578125" customWidth="1"/>
    <col min="1542" max="1542" width="1.42578125" customWidth="1"/>
    <col min="1793" max="1793" width="1.28515625" customWidth="1"/>
    <col min="1794" max="1794" width="2" customWidth="1"/>
    <col min="1795" max="1795" width="43" customWidth="1"/>
    <col min="1796" max="1796" width="50.42578125" customWidth="1"/>
    <col min="1797" max="1797" width="2.42578125" customWidth="1"/>
    <col min="1798" max="1798" width="1.42578125" customWidth="1"/>
    <col min="2049" max="2049" width="1.28515625" customWidth="1"/>
    <col min="2050" max="2050" width="2" customWidth="1"/>
    <col min="2051" max="2051" width="43" customWidth="1"/>
    <col min="2052" max="2052" width="50.42578125" customWidth="1"/>
    <col min="2053" max="2053" width="2.42578125" customWidth="1"/>
    <col min="2054" max="2054" width="1.42578125" customWidth="1"/>
    <col min="2305" max="2305" width="1.28515625" customWidth="1"/>
    <col min="2306" max="2306" width="2" customWidth="1"/>
    <col min="2307" max="2307" width="43" customWidth="1"/>
    <col min="2308" max="2308" width="50.42578125" customWidth="1"/>
    <col min="2309" max="2309" width="2.42578125" customWidth="1"/>
    <col min="2310" max="2310" width="1.42578125" customWidth="1"/>
    <col min="2561" max="2561" width="1.28515625" customWidth="1"/>
    <col min="2562" max="2562" width="2" customWidth="1"/>
    <col min="2563" max="2563" width="43" customWidth="1"/>
    <col min="2564" max="2564" width="50.42578125" customWidth="1"/>
    <col min="2565" max="2565" width="2.42578125" customWidth="1"/>
    <col min="2566" max="2566" width="1.42578125" customWidth="1"/>
    <col min="2817" max="2817" width="1.28515625" customWidth="1"/>
    <col min="2818" max="2818" width="2" customWidth="1"/>
    <col min="2819" max="2819" width="43" customWidth="1"/>
    <col min="2820" max="2820" width="50.42578125" customWidth="1"/>
    <col min="2821" max="2821" width="2.42578125" customWidth="1"/>
    <col min="2822" max="2822" width="1.42578125" customWidth="1"/>
    <col min="3073" max="3073" width="1.28515625" customWidth="1"/>
    <col min="3074" max="3074" width="2" customWidth="1"/>
    <col min="3075" max="3075" width="43" customWidth="1"/>
    <col min="3076" max="3076" width="50.42578125" customWidth="1"/>
    <col min="3077" max="3077" width="2.42578125" customWidth="1"/>
    <col min="3078" max="3078" width="1.42578125" customWidth="1"/>
    <col min="3329" max="3329" width="1.28515625" customWidth="1"/>
    <col min="3330" max="3330" width="2" customWidth="1"/>
    <col min="3331" max="3331" width="43" customWidth="1"/>
    <col min="3332" max="3332" width="50.42578125" customWidth="1"/>
    <col min="3333" max="3333" width="2.42578125" customWidth="1"/>
    <col min="3334" max="3334" width="1.42578125" customWidth="1"/>
    <col min="3585" max="3585" width="1.28515625" customWidth="1"/>
    <col min="3586" max="3586" width="2" customWidth="1"/>
    <col min="3587" max="3587" width="43" customWidth="1"/>
    <col min="3588" max="3588" width="50.42578125" customWidth="1"/>
    <col min="3589" max="3589" width="2.42578125" customWidth="1"/>
    <col min="3590" max="3590" width="1.42578125" customWidth="1"/>
    <col min="3841" max="3841" width="1.28515625" customWidth="1"/>
    <col min="3842" max="3842" width="2" customWidth="1"/>
    <col min="3843" max="3843" width="43" customWidth="1"/>
    <col min="3844" max="3844" width="50.42578125" customWidth="1"/>
    <col min="3845" max="3845" width="2.42578125" customWidth="1"/>
    <col min="3846" max="3846" width="1.42578125" customWidth="1"/>
    <col min="4097" max="4097" width="1.28515625" customWidth="1"/>
    <col min="4098" max="4098" width="2" customWidth="1"/>
    <col min="4099" max="4099" width="43" customWidth="1"/>
    <col min="4100" max="4100" width="50.42578125" customWidth="1"/>
    <col min="4101" max="4101" width="2.42578125" customWidth="1"/>
    <col min="4102" max="4102" width="1.42578125" customWidth="1"/>
    <col min="4353" max="4353" width="1.28515625" customWidth="1"/>
    <col min="4354" max="4354" width="2" customWidth="1"/>
    <col min="4355" max="4355" width="43" customWidth="1"/>
    <col min="4356" max="4356" width="50.42578125" customWidth="1"/>
    <col min="4357" max="4357" width="2.42578125" customWidth="1"/>
    <col min="4358" max="4358" width="1.42578125" customWidth="1"/>
    <col min="4609" max="4609" width="1.28515625" customWidth="1"/>
    <col min="4610" max="4610" width="2" customWidth="1"/>
    <col min="4611" max="4611" width="43" customWidth="1"/>
    <col min="4612" max="4612" width="50.42578125" customWidth="1"/>
    <col min="4613" max="4613" width="2.42578125" customWidth="1"/>
    <col min="4614" max="4614" width="1.42578125" customWidth="1"/>
    <col min="4865" max="4865" width="1.28515625" customWidth="1"/>
    <col min="4866" max="4866" width="2" customWidth="1"/>
    <col min="4867" max="4867" width="43" customWidth="1"/>
    <col min="4868" max="4868" width="50.42578125" customWidth="1"/>
    <col min="4869" max="4869" width="2.42578125" customWidth="1"/>
    <col min="4870" max="4870" width="1.42578125" customWidth="1"/>
    <col min="5121" max="5121" width="1.28515625" customWidth="1"/>
    <col min="5122" max="5122" width="2" customWidth="1"/>
    <col min="5123" max="5123" width="43" customWidth="1"/>
    <col min="5124" max="5124" width="50.42578125" customWidth="1"/>
    <col min="5125" max="5125" width="2.42578125" customWidth="1"/>
    <col min="5126" max="5126" width="1.42578125" customWidth="1"/>
    <col min="5377" max="5377" width="1.28515625" customWidth="1"/>
    <col min="5378" max="5378" width="2" customWidth="1"/>
    <col min="5379" max="5379" width="43" customWidth="1"/>
    <col min="5380" max="5380" width="50.42578125" customWidth="1"/>
    <col min="5381" max="5381" width="2.42578125" customWidth="1"/>
    <col min="5382" max="5382" width="1.42578125" customWidth="1"/>
    <col min="5633" max="5633" width="1.28515625" customWidth="1"/>
    <col min="5634" max="5634" width="2" customWidth="1"/>
    <col min="5635" max="5635" width="43" customWidth="1"/>
    <col min="5636" max="5636" width="50.42578125" customWidth="1"/>
    <col min="5637" max="5637" width="2.42578125" customWidth="1"/>
    <col min="5638" max="5638" width="1.42578125" customWidth="1"/>
    <col min="5889" max="5889" width="1.28515625" customWidth="1"/>
    <col min="5890" max="5890" width="2" customWidth="1"/>
    <col min="5891" max="5891" width="43" customWidth="1"/>
    <col min="5892" max="5892" width="50.42578125" customWidth="1"/>
    <col min="5893" max="5893" width="2.42578125" customWidth="1"/>
    <col min="5894" max="5894" width="1.42578125" customWidth="1"/>
    <col min="6145" max="6145" width="1.28515625" customWidth="1"/>
    <col min="6146" max="6146" width="2" customWidth="1"/>
    <col min="6147" max="6147" width="43" customWidth="1"/>
    <col min="6148" max="6148" width="50.42578125" customWidth="1"/>
    <col min="6149" max="6149" width="2.42578125" customWidth="1"/>
    <col min="6150" max="6150" width="1.42578125" customWidth="1"/>
    <col min="6401" max="6401" width="1.28515625" customWidth="1"/>
    <col min="6402" max="6402" width="2" customWidth="1"/>
    <col min="6403" max="6403" width="43" customWidth="1"/>
    <col min="6404" max="6404" width="50.42578125" customWidth="1"/>
    <col min="6405" max="6405" width="2.42578125" customWidth="1"/>
    <col min="6406" max="6406" width="1.42578125" customWidth="1"/>
    <col min="6657" max="6657" width="1.28515625" customWidth="1"/>
    <col min="6658" max="6658" width="2" customWidth="1"/>
    <col min="6659" max="6659" width="43" customWidth="1"/>
    <col min="6660" max="6660" width="50.42578125" customWidth="1"/>
    <col min="6661" max="6661" width="2.42578125" customWidth="1"/>
    <col min="6662" max="6662" width="1.42578125" customWidth="1"/>
    <col min="6913" max="6913" width="1.28515625" customWidth="1"/>
    <col min="6914" max="6914" width="2" customWidth="1"/>
    <col min="6915" max="6915" width="43" customWidth="1"/>
    <col min="6916" max="6916" width="50.42578125" customWidth="1"/>
    <col min="6917" max="6917" width="2.42578125" customWidth="1"/>
    <col min="6918" max="6918" width="1.42578125" customWidth="1"/>
    <col min="7169" max="7169" width="1.28515625" customWidth="1"/>
    <col min="7170" max="7170" width="2" customWidth="1"/>
    <col min="7171" max="7171" width="43" customWidth="1"/>
    <col min="7172" max="7172" width="50.42578125" customWidth="1"/>
    <col min="7173" max="7173" width="2.42578125" customWidth="1"/>
    <col min="7174" max="7174" width="1.42578125" customWidth="1"/>
    <col min="7425" max="7425" width="1.28515625" customWidth="1"/>
    <col min="7426" max="7426" width="2" customWidth="1"/>
    <col min="7427" max="7427" width="43" customWidth="1"/>
    <col min="7428" max="7428" width="50.42578125" customWidth="1"/>
    <col min="7429" max="7429" width="2.42578125" customWidth="1"/>
    <col min="7430" max="7430" width="1.42578125" customWidth="1"/>
    <col min="7681" max="7681" width="1.28515625" customWidth="1"/>
    <col min="7682" max="7682" width="2" customWidth="1"/>
    <col min="7683" max="7683" width="43" customWidth="1"/>
    <col min="7684" max="7684" width="50.42578125" customWidth="1"/>
    <col min="7685" max="7685" width="2.42578125" customWidth="1"/>
    <col min="7686" max="7686" width="1.42578125" customWidth="1"/>
    <col min="7937" max="7937" width="1.28515625" customWidth="1"/>
    <col min="7938" max="7938" width="2" customWidth="1"/>
    <col min="7939" max="7939" width="43" customWidth="1"/>
    <col min="7940" max="7940" width="50.42578125" customWidth="1"/>
    <col min="7941" max="7941" width="2.42578125" customWidth="1"/>
    <col min="7942" max="7942" width="1.42578125" customWidth="1"/>
    <col min="8193" max="8193" width="1.28515625" customWidth="1"/>
    <col min="8194" max="8194" width="2" customWidth="1"/>
    <col min="8195" max="8195" width="43" customWidth="1"/>
    <col min="8196" max="8196" width="50.42578125" customWidth="1"/>
    <col min="8197" max="8197" width="2.42578125" customWidth="1"/>
    <col min="8198" max="8198" width="1.42578125" customWidth="1"/>
    <col min="8449" max="8449" width="1.28515625" customWidth="1"/>
    <col min="8450" max="8450" width="2" customWidth="1"/>
    <col min="8451" max="8451" width="43" customWidth="1"/>
    <col min="8452" max="8452" width="50.42578125" customWidth="1"/>
    <col min="8453" max="8453" width="2.42578125" customWidth="1"/>
    <col min="8454" max="8454" width="1.42578125" customWidth="1"/>
    <col min="8705" max="8705" width="1.28515625" customWidth="1"/>
    <col min="8706" max="8706" width="2" customWidth="1"/>
    <col min="8707" max="8707" width="43" customWidth="1"/>
    <col min="8708" max="8708" width="50.42578125" customWidth="1"/>
    <col min="8709" max="8709" width="2.42578125" customWidth="1"/>
    <col min="8710" max="8710" width="1.42578125" customWidth="1"/>
    <col min="8961" max="8961" width="1.28515625" customWidth="1"/>
    <col min="8962" max="8962" width="2" customWidth="1"/>
    <col min="8963" max="8963" width="43" customWidth="1"/>
    <col min="8964" max="8964" width="50.42578125" customWidth="1"/>
    <col min="8965" max="8965" width="2.42578125" customWidth="1"/>
    <col min="8966" max="8966" width="1.42578125" customWidth="1"/>
    <col min="9217" max="9217" width="1.28515625" customWidth="1"/>
    <col min="9218" max="9218" width="2" customWidth="1"/>
    <col min="9219" max="9219" width="43" customWidth="1"/>
    <col min="9220" max="9220" width="50.42578125" customWidth="1"/>
    <col min="9221" max="9221" width="2.42578125" customWidth="1"/>
    <col min="9222" max="9222" width="1.42578125" customWidth="1"/>
    <col min="9473" max="9473" width="1.28515625" customWidth="1"/>
    <col min="9474" max="9474" width="2" customWidth="1"/>
    <col min="9475" max="9475" width="43" customWidth="1"/>
    <col min="9476" max="9476" width="50.42578125" customWidth="1"/>
    <col min="9477" max="9477" width="2.42578125" customWidth="1"/>
    <col min="9478" max="9478" width="1.42578125" customWidth="1"/>
    <col min="9729" max="9729" width="1.28515625" customWidth="1"/>
    <col min="9730" max="9730" width="2" customWidth="1"/>
    <col min="9731" max="9731" width="43" customWidth="1"/>
    <col min="9732" max="9732" width="50.42578125" customWidth="1"/>
    <col min="9733" max="9733" width="2.42578125" customWidth="1"/>
    <col min="9734" max="9734" width="1.42578125" customWidth="1"/>
    <col min="9985" max="9985" width="1.28515625" customWidth="1"/>
    <col min="9986" max="9986" width="2" customWidth="1"/>
    <col min="9987" max="9987" width="43" customWidth="1"/>
    <col min="9988" max="9988" width="50.42578125" customWidth="1"/>
    <col min="9989" max="9989" width="2.42578125" customWidth="1"/>
    <col min="9990" max="9990" width="1.42578125" customWidth="1"/>
    <col min="10241" max="10241" width="1.28515625" customWidth="1"/>
    <col min="10242" max="10242" width="2" customWidth="1"/>
    <col min="10243" max="10243" width="43" customWidth="1"/>
    <col min="10244" max="10244" width="50.42578125" customWidth="1"/>
    <col min="10245" max="10245" width="2.42578125" customWidth="1"/>
    <col min="10246" max="10246" width="1.42578125" customWidth="1"/>
    <col min="10497" max="10497" width="1.28515625" customWidth="1"/>
    <col min="10498" max="10498" width="2" customWidth="1"/>
    <col min="10499" max="10499" width="43" customWidth="1"/>
    <col min="10500" max="10500" width="50.42578125" customWidth="1"/>
    <col min="10501" max="10501" width="2.42578125" customWidth="1"/>
    <col min="10502" max="10502" width="1.42578125" customWidth="1"/>
    <col min="10753" max="10753" width="1.28515625" customWidth="1"/>
    <col min="10754" max="10754" width="2" customWidth="1"/>
    <col min="10755" max="10755" width="43" customWidth="1"/>
    <col min="10756" max="10756" width="50.42578125" customWidth="1"/>
    <col min="10757" max="10757" width="2.42578125" customWidth="1"/>
    <col min="10758" max="10758" width="1.42578125" customWidth="1"/>
    <col min="11009" max="11009" width="1.28515625" customWidth="1"/>
    <col min="11010" max="11010" width="2" customWidth="1"/>
    <col min="11011" max="11011" width="43" customWidth="1"/>
    <col min="11012" max="11012" width="50.42578125" customWidth="1"/>
    <col min="11013" max="11013" width="2.42578125" customWidth="1"/>
    <col min="11014" max="11014" width="1.42578125" customWidth="1"/>
    <col min="11265" max="11265" width="1.28515625" customWidth="1"/>
    <col min="11266" max="11266" width="2" customWidth="1"/>
    <col min="11267" max="11267" width="43" customWidth="1"/>
    <col min="11268" max="11268" width="50.42578125" customWidth="1"/>
    <col min="11269" max="11269" width="2.42578125" customWidth="1"/>
    <col min="11270" max="11270" width="1.42578125" customWidth="1"/>
    <col min="11521" max="11521" width="1.28515625" customWidth="1"/>
    <col min="11522" max="11522" width="2" customWidth="1"/>
    <col min="11523" max="11523" width="43" customWidth="1"/>
    <col min="11524" max="11524" width="50.42578125" customWidth="1"/>
    <col min="11525" max="11525" width="2.42578125" customWidth="1"/>
    <col min="11526" max="11526" width="1.42578125" customWidth="1"/>
    <col min="11777" max="11777" width="1.28515625" customWidth="1"/>
    <col min="11778" max="11778" width="2" customWidth="1"/>
    <col min="11779" max="11779" width="43" customWidth="1"/>
    <col min="11780" max="11780" width="50.42578125" customWidth="1"/>
    <col min="11781" max="11781" width="2.42578125" customWidth="1"/>
    <col min="11782" max="11782" width="1.42578125" customWidth="1"/>
    <col min="12033" max="12033" width="1.28515625" customWidth="1"/>
    <col min="12034" max="12034" width="2" customWidth="1"/>
    <col min="12035" max="12035" width="43" customWidth="1"/>
    <col min="12036" max="12036" width="50.42578125" customWidth="1"/>
    <col min="12037" max="12037" width="2.42578125" customWidth="1"/>
    <col min="12038" max="12038" width="1.42578125" customWidth="1"/>
    <col min="12289" max="12289" width="1.28515625" customWidth="1"/>
    <col min="12290" max="12290" width="2" customWidth="1"/>
    <col min="12291" max="12291" width="43" customWidth="1"/>
    <col min="12292" max="12292" width="50.42578125" customWidth="1"/>
    <col min="12293" max="12293" width="2.42578125" customWidth="1"/>
    <col min="12294" max="12294" width="1.42578125" customWidth="1"/>
    <col min="12545" max="12545" width="1.28515625" customWidth="1"/>
    <col min="12546" max="12546" width="2" customWidth="1"/>
    <col min="12547" max="12547" width="43" customWidth="1"/>
    <col min="12548" max="12548" width="50.42578125" customWidth="1"/>
    <col min="12549" max="12549" width="2.42578125" customWidth="1"/>
    <col min="12550" max="12550" width="1.42578125" customWidth="1"/>
    <col min="12801" max="12801" width="1.28515625" customWidth="1"/>
    <col min="12802" max="12802" width="2" customWidth="1"/>
    <col min="12803" max="12803" width="43" customWidth="1"/>
    <col min="12804" max="12804" width="50.42578125" customWidth="1"/>
    <col min="12805" max="12805" width="2.42578125" customWidth="1"/>
    <col min="12806" max="12806" width="1.42578125" customWidth="1"/>
    <col min="13057" max="13057" width="1.28515625" customWidth="1"/>
    <col min="13058" max="13058" width="2" customWidth="1"/>
    <col min="13059" max="13059" width="43" customWidth="1"/>
    <col min="13060" max="13060" width="50.42578125" customWidth="1"/>
    <col min="13061" max="13061" width="2.42578125" customWidth="1"/>
    <col min="13062" max="13062" width="1.42578125" customWidth="1"/>
    <col min="13313" max="13313" width="1.28515625" customWidth="1"/>
    <col min="13314" max="13314" width="2" customWidth="1"/>
    <col min="13315" max="13315" width="43" customWidth="1"/>
    <col min="13316" max="13316" width="50.42578125" customWidth="1"/>
    <col min="13317" max="13317" width="2.42578125" customWidth="1"/>
    <col min="13318" max="13318" width="1.42578125" customWidth="1"/>
    <col min="13569" max="13569" width="1.28515625" customWidth="1"/>
    <col min="13570" max="13570" width="2" customWidth="1"/>
    <col min="13571" max="13571" width="43" customWidth="1"/>
    <col min="13572" max="13572" width="50.42578125" customWidth="1"/>
    <col min="13573" max="13573" width="2.42578125" customWidth="1"/>
    <col min="13574" max="13574" width="1.42578125" customWidth="1"/>
    <col min="13825" max="13825" width="1.28515625" customWidth="1"/>
    <col min="13826" max="13826" width="2" customWidth="1"/>
    <col min="13827" max="13827" width="43" customWidth="1"/>
    <col min="13828" max="13828" width="50.42578125" customWidth="1"/>
    <col min="13829" max="13829" width="2.42578125" customWidth="1"/>
    <col min="13830" max="13830" width="1.42578125" customWidth="1"/>
    <col min="14081" max="14081" width="1.28515625" customWidth="1"/>
    <col min="14082" max="14082" width="2" customWidth="1"/>
    <col min="14083" max="14083" width="43" customWidth="1"/>
    <col min="14084" max="14084" width="50.42578125" customWidth="1"/>
    <col min="14085" max="14085" width="2.42578125" customWidth="1"/>
    <col min="14086" max="14086" width="1.42578125" customWidth="1"/>
    <col min="14337" max="14337" width="1.28515625" customWidth="1"/>
    <col min="14338" max="14338" width="2" customWidth="1"/>
    <col min="14339" max="14339" width="43" customWidth="1"/>
    <col min="14340" max="14340" width="50.42578125" customWidth="1"/>
    <col min="14341" max="14341" width="2.42578125" customWidth="1"/>
    <col min="14342" max="14342" width="1.42578125" customWidth="1"/>
    <col min="14593" max="14593" width="1.28515625" customWidth="1"/>
    <col min="14594" max="14594" width="2" customWidth="1"/>
    <col min="14595" max="14595" width="43" customWidth="1"/>
    <col min="14596" max="14596" width="50.42578125" customWidth="1"/>
    <col min="14597" max="14597" width="2.42578125" customWidth="1"/>
    <col min="14598" max="14598" width="1.42578125" customWidth="1"/>
    <col min="14849" max="14849" width="1.28515625" customWidth="1"/>
    <col min="14850" max="14850" width="2" customWidth="1"/>
    <col min="14851" max="14851" width="43" customWidth="1"/>
    <col min="14852" max="14852" width="50.42578125" customWidth="1"/>
    <col min="14853" max="14853" width="2.42578125" customWidth="1"/>
    <col min="14854" max="14854" width="1.42578125" customWidth="1"/>
    <col min="15105" max="15105" width="1.28515625" customWidth="1"/>
    <col min="15106" max="15106" width="2" customWidth="1"/>
    <col min="15107" max="15107" width="43" customWidth="1"/>
    <col min="15108" max="15108" width="50.42578125" customWidth="1"/>
    <col min="15109" max="15109" width="2.42578125" customWidth="1"/>
    <col min="15110" max="15110" width="1.42578125" customWidth="1"/>
    <col min="15361" max="15361" width="1.28515625" customWidth="1"/>
    <col min="15362" max="15362" width="2" customWidth="1"/>
    <col min="15363" max="15363" width="43" customWidth="1"/>
    <col min="15364" max="15364" width="50.42578125" customWidth="1"/>
    <col min="15365" max="15365" width="2.42578125" customWidth="1"/>
    <col min="15366" max="15366" width="1.42578125" customWidth="1"/>
    <col min="15617" max="15617" width="1.28515625" customWidth="1"/>
    <col min="15618" max="15618" width="2" customWidth="1"/>
    <col min="15619" max="15619" width="43" customWidth="1"/>
    <col min="15620" max="15620" width="50.42578125" customWidth="1"/>
    <col min="15621" max="15621" width="2.42578125" customWidth="1"/>
    <col min="15622" max="15622" width="1.42578125" customWidth="1"/>
    <col min="15873" max="15873" width="1.28515625" customWidth="1"/>
    <col min="15874" max="15874" width="2" customWidth="1"/>
    <col min="15875" max="15875" width="43" customWidth="1"/>
    <col min="15876" max="15876" width="50.42578125" customWidth="1"/>
    <col min="15877" max="15877" width="2.42578125" customWidth="1"/>
    <col min="15878" max="15878" width="1.42578125" customWidth="1"/>
    <col min="16129" max="16129" width="1.28515625" customWidth="1"/>
    <col min="16130" max="16130" width="2" customWidth="1"/>
    <col min="16131" max="16131" width="43" customWidth="1"/>
    <col min="16132" max="16132" width="50.42578125" customWidth="1"/>
    <col min="16133" max="16133" width="2.42578125" customWidth="1"/>
    <col min="16134" max="16134" width="1.42578125" customWidth="1"/>
  </cols>
  <sheetData>
    <row r="1" spans="2:7" ht="15.75" thickBot="1" x14ac:dyDescent="0.3">
      <c r="C1" s="47"/>
      <c r="D1" s="47"/>
    </row>
    <row r="2" spans="2:7" ht="15.75" thickBot="1" x14ac:dyDescent="0.3">
      <c r="B2" s="18"/>
      <c r="C2" s="173"/>
      <c r="D2" s="173"/>
      <c r="E2" s="14"/>
    </row>
    <row r="3" spans="2:7" ht="19.5" thickBot="1" x14ac:dyDescent="0.35">
      <c r="B3" s="19"/>
      <c r="C3" s="783" t="s">
        <v>240</v>
      </c>
      <c r="D3" s="784"/>
      <c r="E3" s="20"/>
    </row>
    <row r="4" spans="2:7" x14ac:dyDescent="0.25">
      <c r="B4" s="19"/>
      <c r="C4" s="174"/>
      <c r="D4" s="174"/>
      <c r="E4" s="20"/>
    </row>
    <row r="5" spans="2:7" ht="15.75" thickBot="1" x14ac:dyDescent="0.3">
      <c r="B5" s="19"/>
      <c r="C5" s="175" t="s">
        <v>269</v>
      </c>
      <c r="D5" s="174"/>
      <c r="E5" s="20"/>
    </row>
    <row r="6" spans="2:7" x14ac:dyDescent="0.25">
      <c r="B6" s="19"/>
      <c r="C6" s="176" t="s">
        <v>241</v>
      </c>
      <c r="D6" s="177" t="s">
        <v>242</v>
      </c>
      <c r="E6" s="20"/>
    </row>
    <row r="7" spans="2:7" ht="133.5" customHeight="1" x14ac:dyDescent="0.25">
      <c r="B7" s="19"/>
      <c r="C7" s="178" t="s">
        <v>272</v>
      </c>
      <c r="D7" s="179" t="s">
        <v>869</v>
      </c>
      <c r="E7" s="20"/>
    </row>
    <row r="8" spans="2:7" ht="45" x14ac:dyDescent="0.25">
      <c r="B8" s="19"/>
      <c r="C8" s="178" t="s">
        <v>273</v>
      </c>
      <c r="D8" s="179" t="s">
        <v>870</v>
      </c>
      <c r="E8" s="20"/>
    </row>
    <row r="9" spans="2:7" ht="45.75" thickBot="1" x14ac:dyDescent="0.3">
      <c r="B9" s="19"/>
      <c r="C9" s="180" t="s">
        <v>243</v>
      </c>
      <c r="D9" s="181" t="s">
        <v>871</v>
      </c>
      <c r="E9" s="20"/>
      <c r="G9" s="45"/>
    </row>
    <row r="10" spans="2:7" ht="195.75" customHeight="1" thickBot="1" x14ac:dyDescent="0.3">
      <c r="B10" s="19"/>
      <c r="C10" s="180" t="s">
        <v>254</v>
      </c>
      <c r="D10" s="182" t="s">
        <v>872</v>
      </c>
      <c r="E10" s="20"/>
    </row>
    <row r="11" spans="2:7" x14ac:dyDescent="0.25">
      <c r="B11" s="19"/>
      <c r="C11" s="174"/>
      <c r="D11" s="174"/>
      <c r="E11" s="20"/>
    </row>
    <row r="12" spans="2:7" ht="15.75" thickBot="1" x14ac:dyDescent="0.3">
      <c r="B12" s="19"/>
      <c r="C12" s="785" t="s">
        <v>849</v>
      </c>
      <c r="D12" s="785"/>
      <c r="E12" s="20"/>
    </row>
    <row r="13" spans="2:7" ht="15.75" thickBot="1" x14ac:dyDescent="0.3">
      <c r="B13" s="19"/>
      <c r="C13" s="183" t="s">
        <v>244</v>
      </c>
      <c r="D13" s="183" t="s">
        <v>242</v>
      </c>
      <c r="E13" s="20"/>
    </row>
    <row r="14" spans="2:7" ht="15.75" thickBot="1" x14ac:dyDescent="0.3">
      <c r="B14" s="19"/>
      <c r="C14" s="782" t="s">
        <v>270</v>
      </c>
      <c r="D14" s="782"/>
      <c r="E14" s="20"/>
    </row>
    <row r="15" spans="2:7" ht="139.5" customHeight="1" thickBot="1" x14ac:dyDescent="0.3">
      <c r="B15" s="19"/>
      <c r="C15" s="184" t="s">
        <v>274</v>
      </c>
      <c r="D15" s="185" t="s">
        <v>873</v>
      </c>
      <c r="E15" s="20"/>
    </row>
    <row r="16" spans="2:7" ht="189" customHeight="1" thickBot="1" x14ac:dyDescent="0.3">
      <c r="B16" s="19"/>
      <c r="C16" s="185" t="s">
        <v>275</v>
      </c>
      <c r="D16" s="185" t="s">
        <v>874</v>
      </c>
      <c r="E16" s="20"/>
    </row>
    <row r="17" spans="2:5" ht="15.75" thickBot="1" x14ac:dyDescent="0.3">
      <c r="B17" s="19"/>
      <c r="C17" s="782" t="s">
        <v>271</v>
      </c>
      <c r="D17" s="782"/>
      <c r="E17" s="20"/>
    </row>
    <row r="18" spans="2:5" ht="205.5" customHeight="1" thickBot="1" x14ac:dyDescent="0.3">
      <c r="B18" s="19"/>
      <c r="C18" s="185" t="s">
        <v>276</v>
      </c>
      <c r="D18" s="185" t="s">
        <v>875</v>
      </c>
      <c r="E18" s="20"/>
    </row>
    <row r="19" spans="2:5" ht="75.75" customHeight="1" thickBot="1" x14ac:dyDescent="0.3">
      <c r="B19" s="19"/>
      <c r="C19" s="185" t="s">
        <v>268</v>
      </c>
      <c r="D19" s="185" t="s">
        <v>725</v>
      </c>
      <c r="E19" s="20"/>
    </row>
    <row r="20" spans="2:5" ht="15.75" thickBot="1" x14ac:dyDescent="0.3">
      <c r="B20" s="19"/>
      <c r="C20" s="782" t="s">
        <v>245</v>
      </c>
      <c r="D20" s="782"/>
      <c r="E20" s="20"/>
    </row>
    <row r="21" spans="2:5" ht="112.5" customHeight="1" thickBot="1" x14ac:dyDescent="0.3">
      <c r="B21" s="19"/>
      <c r="C21" s="185" t="s">
        <v>246</v>
      </c>
      <c r="D21" s="185" t="s">
        <v>876</v>
      </c>
      <c r="E21" s="20"/>
    </row>
    <row r="22" spans="2:5" ht="103.5" customHeight="1" thickBot="1" x14ac:dyDescent="0.3">
      <c r="B22" s="19"/>
      <c r="C22" s="185" t="s">
        <v>247</v>
      </c>
      <c r="D22" s="185" t="s">
        <v>877</v>
      </c>
      <c r="E22" s="20"/>
    </row>
    <row r="23" spans="2:5" ht="183.75" customHeight="1" thickBot="1" x14ac:dyDescent="0.3">
      <c r="B23" s="19"/>
      <c r="C23" s="185" t="s">
        <v>248</v>
      </c>
      <c r="D23" s="185" t="s">
        <v>878</v>
      </c>
      <c r="E23" s="20"/>
    </row>
    <row r="24" spans="2:5" ht="15.75" thickBot="1" x14ac:dyDescent="0.3">
      <c r="B24" s="19"/>
      <c r="C24" s="782" t="s">
        <v>249</v>
      </c>
      <c r="D24" s="782"/>
      <c r="E24" s="20"/>
    </row>
    <row r="25" spans="2:5" ht="169.5" customHeight="1" thickBot="1" x14ac:dyDescent="0.3">
      <c r="B25" s="19"/>
      <c r="C25" s="185" t="s">
        <v>277</v>
      </c>
      <c r="D25" s="185" t="s">
        <v>879</v>
      </c>
      <c r="E25" s="20"/>
    </row>
    <row r="26" spans="2:5" ht="178.5" customHeight="1" thickBot="1" x14ac:dyDescent="0.3">
      <c r="B26" s="19"/>
      <c r="C26" s="185" t="s">
        <v>278</v>
      </c>
      <c r="D26" s="185" t="s">
        <v>880</v>
      </c>
      <c r="E26" s="20"/>
    </row>
    <row r="27" spans="2:5" ht="84" customHeight="1" thickBot="1" x14ac:dyDescent="0.3">
      <c r="B27" s="19"/>
      <c r="C27" s="185" t="s">
        <v>250</v>
      </c>
      <c r="D27" s="186" t="s">
        <v>881</v>
      </c>
      <c r="E27" s="20"/>
    </row>
    <row r="28" spans="2:5" ht="66" customHeight="1" thickBot="1" x14ac:dyDescent="0.3">
      <c r="B28" s="19"/>
      <c r="C28" s="185" t="s">
        <v>279</v>
      </c>
      <c r="D28" s="186" t="s">
        <v>882</v>
      </c>
      <c r="E28" s="20"/>
    </row>
    <row r="29" spans="2:5" ht="15.75" thickBot="1" x14ac:dyDescent="0.3">
      <c r="B29" s="24"/>
      <c r="C29" s="21"/>
      <c r="D29" s="21"/>
      <c r="E29" s="25"/>
    </row>
  </sheetData>
  <mergeCells count="6">
    <mergeCell ref="C24:D24"/>
    <mergeCell ref="C3:D3"/>
    <mergeCell ref="C12:D12"/>
    <mergeCell ref="C14:D14"/>
    <mergeCell ref="C17:D17"/>
    <mergeCell ref="C20:D20"/>
  </mergeCells>
  <pageMargins left="0.25" right="0.25" top="0.18" bottom="0.17" header="0.17" footer="0.17"/>
  <pageSetup paperSize="9" scale="55"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0"/>
    <pageSetUpPr fitToPage="1"/>
  </sheetPr>
  <dimension ref="B1:S321"/>
  <sheetViews>
    <sheetView showGridLines="0" topLeftCell="E87" zoomScale="66" zoomScaleNormal="66" workbookViewId="0">
      <selection activeCell="M322" sqref="M322"/>
    </sheetView>
  </sheetViews>
  <sheetFormatPr defaultColWidth="9.140625" defaultRowHeight="14.25" outlineLevelRow="1" x14ac:dyDescent="0.25"/>
  <cols>
    <col min="1" max="1" width="3" style="54" customWidth="1"/>
    <col min="2" max="2" width="28.5703125" style="54" customWidth="1"/>
    <col min="3" max="3" width="50.5703125" style="54" customWidth="1"/>
    <col min="4" max="4" width="34.28515625" style="54" customWidth="1"/>
    <col min="5" max="5" width="32" style="54" customWidth="1"/>
    <col min="6" max="6" width="26.7109375" style="54" customWidth="1"/>
    <col min="7" max="7" width="32.42578125" style="54" customWidth="1"/>
    <col min="8" max="8" width="30" style="54" customWidth="1"/>
    <col min="9" max="9" width="26.140625" style="54" customWidth="1"/>
    <col min="10" max="10" width="25.85546875" style="54" customWidth="1"/>
    <col min="11" max="11" width="31.140625" style="54" customWidth="1"/>
    <col min="12" max="12" width="30.28515625" style="63" customWidth="1"/>
    <col min="13" max="13" width="27.140625" style="63" bestFit="1" customWidth="1"/>
    <col min="14" max="14" width="25" style="63" customWidth="1"/>
    <col min="15" max="15" width="25.85546875" style="63" bestFit="1" customWidth="1"/>
    <col min="16" max="16" width="30.28515625" style="54" customWidth="1"/>
    <col min="17" max="17" width="27.140625" style="54" bestFit="1" customWidth="1"/>
    <col min="18" max="18" width="24.28515625" style="54" customWidth="1"/>
    <col min="19" max="19" width="23.140625" style="54" bestFit="1" customWidth="1"/>
    <col min="20" max="20" width="27.7109375" style="54" customWidth="1"/>
    <col min="21" max="16384" width="9.140625" style="54"/>
  </cols>
  <sheetData>
    <row r="1" spans="2:19" ht="15" thickBot="1" x14ac:dyDescent="0.3"/>
    <row r="2" spans="2:19" x14ac:dyDescent="0.25">
      <c r="B2" s="55"/>
      <c r="C2" s="796"/>
      <c r="D2" s="796"/>
      <c r="E2" s="796"/>
      <c r="F2" s="796"/>
      <c r="G2" s="796"/>
      <c r="H2" s="56"/>
      <c r="I2" s="56"/>
      <c r="J2" s="56"/>
      <c r="K2" s="56"/>
      <c r="L2" s="89"/>
      <c r="M2" s="89"/>
      <c r="N2" s="89"/>
      <c r="O2" s="89"/>
      <c r="P2" s="56"/>
      <c r="Q2" s="56"/>
      <c r="R2" s="56"/>
      <c r="S2" s="57"/>
    </row>
    <row r="3" spans="2:19" x14ac:dyDescent="0.25">
      <c r="B3" s="58"/>
      <c r="C3" s="801" t="s">
        <v>264</v>
      </c>
      <c r="D3" s="802"/>
      <c r="E3" s="802"/>
      <c r="F3" s="802"/>
      <c r="G3" s="803"/>
      <c r="H3" s="59"/>
      <c r="I3" s="59"/>
      <c r="J3" s="59"/>
      <c r="K3" s="59"/>
      <c r="P3" s="59"/>
      <c r="Q3" s="59"/>
      <c r="R3" s="59"/>
      <c r="S3" s="60"/>
    </row>
    <row r="4" spans="2:19" x14ac:dyDescent="0.25">
      <c r="B4" s="58"/>
      <c r="C4" s="59"/>
      <c r="D4" s="59"/>
      <c r="E4" s="59"/>
      <c r="F4" s="59"/>
      <c r="G4" s="59"/>
      <c r="H4" s="59"/>
      <c r="I4" s="59"/>
      <c r="J4" s="59"/>
      <c r="K4" s="59"/>
      <c r="P4" s="59"/>
      <c r="Q4" s="59"/>
      <c r="R4" s="59"/>
      <c r="S4" s="60"/>
    </row>
    <row r="5" spans="2:19" ht="15" thickBot="1" x14ac:dyDescent="0.3">
      <c r="B5" s="58"/>
      <c r="C5" s="59"/>
      <c r="D5" s="59"/>
      <c r="E5" s="59"/>
      <c r="F5" s="59"/>
      <c r="G5" s="59"/>
      <c r="H5" s="59"/>
      <c r="I5" s="59"/>
      <c r="J5" s="59"/>
      <c r="K5" s="59"/>
      <c r="P5" s="59"/>
      <c r="Q5" s="59"/>
      <c r="R5" s="59"/>
      <c r="S5" s="60"/>
    </row>
    <row r="6" spans="2:19" ht="34.5" customHeight="1" thickBot="1" x14ac:dyDescent="0.3">
      <c r="B6" s="797" t="s">
        <v>1012</v>
      </c>
      <c r="C6" s="798"/>
      <c r="D6" s="798"/>
      <c r="E6" s="798"/>
      <c r="F6" s="798"/>
      <c r="G6" s="798"/>
      <c r="H6" s="52"/>
      <c r="I6" s="52"/>
      <c r="J6" s="52"/>
      <c r="K6" s="52"/>
      <c r="L6" s="90"/>
      <c r="M6" s="90"/>
      <c r="N6" s="90"/>
      <c r="O6" s="90"/>
      <c r="P6" s="52"/>
      <c r="Q6" s="52"/>
      <c r="R6" s="52"/>
      <c r="S6" s="53"/>
    </row>
    <row r="7" spans="2:19" ht="15.75" customHeight="1" x14ac:dyDescent="0.25">
      <c r="B7" s="797" t="s">
        <v>1013</v>
      </c>
      <c r="C7" s="798"/>
      <c r="D7" s="798"/>
      <c r="E7" s="798"/>
      <c r="F7" s="798"/>
      <c r="G7" s="798"/>
      <c r="H7" s="52"/>
      <c r="I7" s="52"/>
      <c r="J7" s="52"/>
      <c r="K7" s="52"/>
      <c r="L7" s="90"/>
      <c r="M7" s="90"/>
      <c r="N7" s="90"/>
      <c r="O7" s="90"/>
      <c r="P7" s="52"/>
      <c r="Q7" s="52"/>
      <c r="R7" s="52"/>
      <c r="S7" s="53"/>
    </row>
    <row r="8" spans="2:19" ht="15.75" customHeight="1" thickBot="1" x14ac:dyDescent="0.3">
      <c r="B8" s="799" t="s">
        <v>226</v>
      </c>
      <c r="C8" s="800"/>
      <c r="D8" s="800"/>
      <c r="E8" s="800"/>
      <c r="F8" s="800"/>
      <c r="G8" s="800"/>
      <c r="H8" s="258"/>
      <c r="I8" s="258"/>
      <c r="J8" s="258"/>
      <c r="K8" s="258"/>
      <c r="L8" s="259"/>
      <c r="M8" s="259"/>
      <c r="N8" s="259"/>
      <c r="O8" s="259"/>
      <c r="P8" s="258"/>
      <c r="Q8" s="258"/>
      <c r="R8" s="258"/>
      <c r="S8" s="260"/>
    </row>
    <row r="10" spans="2:19" ht="15" x14ac:dyDescent="0.25">
      <c r="B10" s="872" t="s">
        <v>280</v>
      </c>
      <c r="C10" s="872"/>
    </row>
    <row r="11" spans="2:19" ht="15" thickBot="1" x14ac:dyDescent="0.3"/>
    <row r="12" spans="2:19" s="261" customFormat="1" ht="15" customHeight="1" thickBot="1" x14ac:dyDescent="0.3">
      <c r="B12" s="61" t="s">
        <v>281</v>
      </c>
      <c r="C12" s="62"/>
      <c r="L12" s="262"/>
      <c r="M12" s="262"/>
      <c r="N12" s="262"/>
      <c r="O12" s="262"/>
    </row>
    <row r="13" spans="2:19" ht="15.75" customHeight="1" thickBot="1" x14ac:dyDescent="0.3">
      <c r="B13" s="61" t="s">
        <v>257</v>
      </c>
      <c r="C13" s="62" t="s">
        <v>629</v>
      </c>
    </row>
    <row r="14" spans="2:19" ht="15.75" customHeight="1" thickBot="1" x14ac:dyDescent="0.3">
      <c r="B14" s="61" t="s">
        <v>626</v>
      </c>
      <c r="C14" s="62" t="s">
        <v>567</v>
      </c>
    </row>
    <row r="15" spans="2:19" ht="15.75" customHeight="1" thickBot="1" x14ac:dyDescent="0.3">
      <c r="B15" s="61" t="s">
        <v>282</v>
      </c>
      <c r="C15" s="62" t="s">
        <v>80</v>
      </c>
    </row>
    <row r="16" spans="2:19" ht="15" thickBot="1" x14ac:dyDescent="0.3">
      <c r="B16" s="61" t="s">
        <v>283</v>
      </c>
      <c r="C16" s="62" t="s">
        <v>568</v>
      </c>
    </row>
    <row r="17" spans="2:19" ht="15" thickBot="1" x14ac:dyDescent="0.3">
      <c r="B17" s="61" t="s">
        <v>284</v>
      </c>
      <c r="C17" s="62" t="s">
        <v>405</v>
      </c>
    </row>
    <row r="18" spans="2:19" ht="15" thickBot="1" x14ac:dyDescent="0.3"/>
    <row r="19" spans="2:19" ht="15" thickBot="1" x14ac:dyDescent="0.3">
      <c r="D19" s="873" t="s">
        <v>285</v>
      </c>
      <c r="E19" s="874"/>
      <c r="F19" s="874"/>
      <c r="G19" s="875"/>
      <c r="H19" s="873" t="s">
        <v>286</v>
      </c>
      <c r="I19" s="874"/>
      <c r="J19" s="874"/>
      <c r="K19" s="875"/>
      <c r="L19" s="833" t="s">
        <v>287</v>
      </c>
      <c r="M19" s="834"/>
      <c r="N19" s="834"/>
      <c r="O19" s="835"/>
      <c r="P19" s="839" t="s">
        <v>288</v>
      </c>
      <c r="Q19" s="840"/>
      <c r="R19" s="840"/>
      <c r="S19" s="841"/>
    </row>
    <row r="20" spans="2:19" ht="45" customHeight="1" thickBot="1" x14ac:dyDescent="0.3">
      <c r="B20" s="814" t="s">
        <v>721</v>
      </c>
      <c r="C20" s="814" t="s">
        <v>726</v>
      </c>
      <c r="D20" s="65"/>
      <c r="E20" s="66" t="s">
        <v>289</v>
      </c>
      <c r="F20" s="67" t="s">
        <v>290</v>
      </c>
      <c r="G20" s="68" t="s">
        <v>291</v>
      </c>
      <c r="H20" s="65"/>
      <c r="I20" s="66" t="s">
        <v>289</v>
      </c>
      <c r="J20" s="67" t="s">
        <v>290</v>
      </c>
      <c r="K20" s="68" t="s">
        <v>291</v>
      </c>
      <c r="L20" s="65"/>
      <c r="M20" s="66" t="s">
        <v>289</v>
      </c>
      <c r="N20" s="67" t="s">
        <v>290</v>
      </c>
      <c r="O20" s="68" t="s">
        <v>291</v>
      </c>
      <c r="P20" s="310"/>
      <c r="Q20" s="311" t="s">
        <v>289</v>
      </c>
      <c r="R20" s="312" t="s">
        <v>290</v>
      </c>
      <c r="S20" s="313" t="s">
        <v>291</v>
      </c>
    </row>
    <row r="21" spans="2:19" ht="40.5" customHeight="1" x14ac:dyDescent="0.25">
      <c r="B21" s="819"/>
      <c r="C21" s="819"/>
      <c r="D21" s="69" t="s">
        <v>292</v>
      </c>
      <c r="E21" s="263">
        <v>0</v>
      </c>
      <c r="F21" s="264">
        <v>0</v>
      </c>
      <c r="G21" s="265">
        <v>0</v>
      </c>
      <c r="H21" s="70" t="s">
        <v>292</v>
      </c>
      <c r="I21" s="263">
        <v>6000</v>
      </c>
      <c r="J21" s="264">
        <v>4000</v>
      </c>
      <c r="K21" s="265">
        <v>2000</v>
      </c>
      <c r="L21" s="69" t="s">
        <v>292</v>
      </c>
      <c r="M21" s="328">
        <v>4000</v>
      </c>
      <c r="N21" s="358">
        <v>3250</v>
      </c>
      <c r="O21" s="359">
        <v>750</v>
      </c>
      <c r="P21" s="314" t="s">
        <v>292</v>
      </c>
      <c r="Q21" s="315"/>
      <c r="R21" s="315"/>
      <c r="S21" s="315"/>
    </row>
    <row r="22" spans="2:19" ht="39.75" customHeight="1" x14ac:dyDescent="0.25">
      <c r="B22" s="819"/>
      <c r="C22" s="819"/>
      <c r="D22" s="71" t="s">
        <v>293</v>
      </c>
      <c r="E22" s="266">
        <v>0</v>
      </c>
      <c r="F22" s="266">
        <v>0</v>
      </c>
      <c r="G22" s="267">
        <v>0</v>
      </c>
      <c r="H22" s="72" t="s">
        <v>293</v>
      </c>
      <c r="I22" s="266">
        <v>0.8</v>
      </c>
      <c r="J22" s="266">
        <v>0.7</v>
      </c>
      <c r="K22" s="267">
        <v>0.1</v>
      </c>
      <c r="L22" s="172" t="s">
        <v>293</v>
      </c>
      <c r="M22" s="317">
        <v>0.6</v>
      </c>
      <c r="N22" s="317">
        <v>0.5</v>
      </c>
      <c r="O22" s="318">
        <v>0.1</v>
      </c>
      <c r="P22" s="316" t="s">
        <v>293</v>
      </c>
      <c r="Q22" s="315"/>
      <c r="R22" s="315"/>
      <c r="S22" s="315"/>
    </row>
    <row r="23" spans="2:19" ht="37.5" customHeight="1" thickBot="1" x14ac:dyDescent="0.3">
      <c r="B23" s="815"/>
      <c r="C23" s="815"/>
      <c r="D23" s="71" t="s">
        <v>294</v>
      </c>
      <c r="E23" s="266">
        <v>0</v>
      </c>
      <c r="F23" s="266">
        <v>0</v>
      </c>
      <c r="G23" s="267">
        <v>0</v>
      </c>
      <c r="H23" s="72" t="s">
        <v>294</v>
      </c>
      <c r="I23" s="266">
        <v>0.3</v>
      </c>
      <c r="J23" s="266">
        <v>0.2</v>
      </c>
      <c r="K23" s="267">
        <v>0.1</v>
      </c>
      <c r="L23" s="172" t="s">
        <v>294</v>
      </c>
      <c r="M23" s="317">
        <v>0.15</v>
      </c>
      <c r="N23" s="317">
        <v>0.05</v>
      </c>
      <c r="O23" s="318">
        <v>0.1</v>
      </c>
      <c r="P23" s="316" t="s">
        <v>294</v>
      </c>
      <c r="Q23" s="317"/>
      <c r="R23" s="317"/>
      <c r="S23" s="318"/>
    </row>
    <row r="24" spans="2:19" ht="30" customHeight="1" thickBot="1" x14ac:dyDescent="0.3">
      <c r="B24" s="73"/>
      <c r="C24" s="73"/>
      <c r="D24" s="833" t="s">
        <v>285</v>
      </c>
      <c r="E24" s="834"/>
      <c r="F24" s="834"/>
      <c r="G24" s="835"/>
      <c r="H24" s="876" t="s">
        <v>286</v>
      </c>
      <c r="I24" s="845"/>
      <c r="J24" s="845"/>
      <c r="K24" s="877"/>
      <c r="L24" s="833" t="s">
        <v>287</v>
      </c>
      <c r="M24" s="834"/>
      <c r="N24" s="834"/>
      <c r="O24" s="835"/>
      <c r="P24" s="839" t="s">
        <v>288</v>
      </c>
      <c r="Q24" s="840"/>
      <c r="R24" s="840"/>
      <c r="S24" s="841"/>
    </row>
    <row r="25" spans="2:19" ht="47.25" customHeight="1" x14ac:dyDescent="0.25">
      <c r="B25" s="814" t="s">
        <v>295</v>
      </c>
      <c r="C25" s="814" t="s">
        <v>296</v>
      </c>
      <c r="D25" s="863" t="s">
        <v>297</v>
      </c>
      <c r="E25" s="864"/>
      <c r="F25" s="74" t="s">
        <v>298</v>
      </c>
      <c r="G25" s="75" t="s">
        <v>299</v>
      </c>
      <c r="H25" s="863" t="s">
        <v>297</v>
      </c>
      <c r="I25" s="864"/>
      <c r="J25" s="74" t="s">
        <v>298</v>
      </c>
      <c r="K25" s="75" t="s">
        <v>299</v>
      </c>
      <c r="L25" s="863" t="s">
        <v>297</v>
      </c>
      <c r="M25" s="864"/>
      <c r="N25" s="74" t="s">
        <v>298</v>
      </c>
      <c r="O25" s="75" t="s">
        <v>299</v>
      </c>
      <c r="P25" s="865" t="s">
        <v>297</v>
      </c>
      <c r="Q25" s="849"/>
      <c r="R25" s="319" t="s">
        <v>298</v>
      </c>
      <c r="S25" s="320" t="s">
        <v>299</v>
      </c>
    </row>
    <row r="26" spans="2:19" ht="51" customHeight="1" x14ac:dyDescent="0.25">
      <c r="B26" s="819"/>
      <c r="C26" s="819"/>
      <c r="D26" s="76" t="s">
        <v>292</v>
      </c>
      <c r="E26" s="268">
        <v>0</v>
      </c>
      <c r="F26" s="860" t="s">
        <v>383</v>
      </c>
      <c r="G26" s="866" t="s">
        <v>495</v>
      </c>
      <c r="H26" s="76" t="s">
        <v>292</v>
      </c>
      <c r="I26" s="269">
        <v>800</v>
      </c>
      <c r="J26" s="860" t="s">
        <v>383</v>
      </c>
      <c r="K26" s="866" t="s">
        <v>476</v>
      </c>
      <c r="L26" s="76" t="s">
        <v>292</v>
      </c>
      <c r="M26" s="268">
        <v>800</v>
      </c>
      <c r="N26" s="868" t="s">
        <v>383</v>
      </c>
      <c r="O26" s="870" t="s">
        <v>476</v>
      </c>
      <c r="P26" s="321" t="s">
        <v>292</v>
      </c>
      <c r="Q26" s="322"/>
      <c r="R26" s="854"/>
      <c r="S26" s="856"/>
    </row>
    <row r="27" spans="2:19" ht="51" customHeight="1" x14ac:dyDescent="0.25">
      <c r="B27" s="815"/>
      <c r="C27" s="815"/>
      <c r="D27" s="270" t="s">
        <v>300</v>
      </c>
      <c r="E27" s="271">
        <v>0</v>
      </c>
      <c r="F27" s="861"/>
      <c r="G27" s="867"/>
      <c r="H27" s="76" t="s">
        <v>300</v>
      </c>
      <c r="I27" s="272">
        <v>0.8</v>
      </c>
      <c r="J27" s="861"/>
      <c r="K27" s="867"/>
      <c r="L27" s="273" t="s">
        <v>300</v>
      </c>
      <c r="M27" s="360">
        <v>0.6</v>
      </c>
      <c r="N27" s="869"/>
      <c r="O27" s="871"/>
      <c r="P27" s="323" t="s">
        <v>300</v>
      </c>
      <c r="Q27" s="324"/>
      <c r="R27" s="855"/>
      <c r="S27" s="857"/>
    </row>
    <row r="28" spans="2:19" ht="49.5" customHeight="1" x14ac:dyDescent="0.25">
      <c r="B28" s="814" t="s">
        <v>301</v>
      </c>
      <c r="C28" s="814" t="s">
        <v>302</v>
      </c>
      <c r="D28" s="223" t="s">
        <v>303</v>
      </c>
      <c r="E28" s="77" t="s">
        <v>284</v>
      </c>
      <c r="F28" s="77" t="s">
        <v>304</v>
      </c>
      <c r="G28" s="78" t="s">
        <v>305</v>
      </c>
      <c r="H28" s="223" t="s">
        <v>303</v>
      </c>
      <c r="I28" s="77" t="s">
        <v>284</v>
      </c>
      <c r="J28" s="77" t="s">
        <v>304</v>
      </c>
      <c r="K28" s="78" t="s">
        <v>305</v>
      </c>
      <c r="L28" s="223" t="s">
        <v>303</v>
      </c>
      <c r="M28" s="77" t="s">
        <v>284</v>
      </c>
      <c r="N28" s="77" t="s">
        <v>304</v>
      </c>
      <c r="O28" s="78" t="s">
        <v>305</v>
      </c>
      <c r="P28" s="325" t="s">
        <v>303</v>
      </c>
      <c r="Q28" s="326" t="s">
        <v>284</v>
      </c>
      <c r="R28" s="326" t="s">
        <v>304</v>
      </c>
      <c r="S28" s="327" t="s">
        <v>305</v>
      </c>
    </row>
    <row r="29" spans="2:19" ht="62.25" customHeight="1" x14ac:dyDescent="0.25">
      <c r="B29" s="819"/>
      <c r="C29" s="819"/>
      <c r="D29" s="274">
        <v>10</v>
      </c>
      <c r="E29" s="264" t="s">
        <v>405</v>
      </c>
      <c r="F29" s="264" t="s">
        <v>455</v>
      </c>
      <c r="G29" s="275" t="s">
        <v>512</v>
      </c>
      <c r="H29" s="264">
        <v>10</v>
      </c>
      <c r="I29" s="276" t="s">
        <v>405</v>
      </c>
      <c r="J29" s="264" t="s">
        <v>455</v>
      </c>
      <c r="K29" s="275" t="s">
        <v>512</v>
      </c>
      <c r="L29" s="264">
        <v>10</v>
      </c>
      <c r="M29" s="276" t="s">
        <v>405</v>
      </c>
      <c r="N29" s="264" t="s">
        <v>455</v>
      </c>
      <c r="O29" s="265" t="s">
        <v>509</v>
      </c>
      <c r="P29" s="328"/>
      <c r="Q29" s="329"/>
      <c r="R29" s="328"/>
      <c r="S29" s="330"/>
    </row>
    <row r="30" spans="2:19" ht="36.75" hidden="1" customHeight="1" outlineLevel="1" x14ac:dyDescent="0.25">
      <c r="B30" s="819"/>
      <c r="C30" s="819"/>
      <c r="D30" s="223" t="s">
        <v>303</v>
      </c>
      <c r="E30" s="77" t="s">
        <v>284</v>
      </c>
      <c r="F30" s="77" t="s">
        <v>304</v>
      </c>
      <c r="G30" s="78" t="s">
        <v>305</v>
      </c>
      <c r="H30" s="223" t="s">
        <v>303</v>
      </c>
      <c r="I30" s="77" t="s">
        <v>284</v>
      </c>
      <c r="J30" s="77" t="s">
        <v>304</v>
      </c>
      <c r="K30" s="78" t="s">
        <v>305</v>
      </c>
      <c r="L30" s="223" t="s">
        <v>303</v>
      </c>
      <c r="M30" s="77" t="s">
        <v>284</v>
      </c>
      <c r="N30" s="77" t="s">
        <v>304</v>
      </c>
      <c r="O30" s="78" t="s">
        <v>305</v>
      </c>
      <c r="P30" s="325" t="s">
        <v>303</v>
      </c>
      <c r="Q30" s="326" t="s">
        <v>284</v>
      </c>
      <c r="R30" s="326" t="s">
        <v>304</v>
      </c>
      <c r="S30" s="327" t="s">
        <v>305</v>
      </c>
    </row>
    <row r="31" spans="2:19" ht="30" hidden="1" customHeight="1" outlineLevel="1" x14ac:dyDescent="0.25">
      <c r="B31" s="819"/>
      <c r="C31" s="819"/>
      <c r="D31" s="274"/>
      <c r="E31" s="263"/>
      <c r="F31" s="263"/>
      <c r="G31" s="277"/>
      <c r="H31" s="263"/>
      <c r="I31" s="274"/>
      <c r="J31" s="263"/>
      <c r="K31" s="277"/>
      <c r="L31" s="263"/>
      <c r="M31" s="274"/>
      <c r="N31" s="263"/>
      <c r="O31" s="277"/>
      <c r="P31" s="328"/>
      <c r="Q31" s="329"/>
      <c r="R31" s="328"/>
      <c r="S31" s="330"/>
    </row>
    <row r="32" spans="2:19" ht="36" hidden="1" customHeight="1" outlineLevel="1" x14ac:dyDescent="0.25">
      <c r="B32" s="819"/>
      <c r="C32" s="819"/>
      <c r="D32" s="223" t="s">
        <v>303</v>
      </c>
      <c r="E32" s="77" t="s">
        <v>284</v>
      </c>
      <c r="F32" s="77" t="s">
        <v>304</v>
      </c>
      <c r="G32" s="78" t="s">
        <v>305</v>
      </c>
      <c r="H32" s="223" t="s">
        <v>303</v>
      </c>
      <c r="I32" s="77" t="s">
        <v>284</v>
      </c>
      <c r="J32" s="77" t="s">
        <v>304</v>
      </c>
      <c r="K32" s="78" t="s">
        <v>305</v>
      </c>
      <c r="L32" s="223" t="s">
        <v>303</v>
      </c>
      <c r="M32" s="77" t="s">
        <v>284</v>
      </c>
      <c r="N32" s="77" t="s">
        <v>304</v>
      </c>
      <c r="O32" s="78" t="s">
        <v>305</v>
      </c>
      <c r="P32" s="325" t="s">
        <v>303</v>
      </c>
      <c r="Q32" s="326" t="s">
        <v>284</v>
      </c>
      <c r="R32" s="326" t="s">
        <v>304</v>
      </c>
      <c r="S32" s="327" t="s">
        <v>305</v>
      </c>
    </row>
    <row r="33" spans="2:19" ht="30" hidden="1" customHeight="1" outlineLevel="1" x14ac:dyDescent="0.25">
      <c r="B33" s="819"/>
      <c r="C33" s="819"/>
      <c r="D33" s="274"/>
      <c r="E33" s="263"/>
      <c r="F33" s="263"/>
      <c r="G33" s="277"/>
      <c r="H33" s="263"/>
      <c r="I33" s="274"/>
      <c r="J33" s="263"/>
      <c r="K33" s="277"/>
      <c r="L33" s="263"/>
      <c r="M33" s="274"/>
      <c r="N33" s="263"/>
      <c r="O33" s="277"/>
      <c r="P33" s="328"/>
      <c r="Q33" s="329"/>
      <c r="R33" s="328"/>
      <c r="S33" s="330"/>
    </row>
    <row r="34" spans="2:19" ht="39" hidden="1" customHeight="1" outlineLevel="1" x14ac:dyDescent="0.25">
      <c r="B34" s="819"/>
      <c r="C34" s="819"/>
      <c r="D34" s="223" t="s">
        <v>303</v>
      </c>
      <c r="E34" s="77" t="s">
        <v>284</v>
      </c>
      <c r="F34" s="77" t="s">
        <v>304</v>
      </c>
      <c r="G34" s="78" t="s">
        <v>305</v>
      </c>
      <c r="H34" s="223" t="s">
        <v>303</v>
      </c>
      <c r="I34" s="77" t="s">
        <v>284</v>
      </c>
      <c r="J34" s="77" t="s">
        <v>304</v>
      </c>
      <c r="K34" s="78" t="s">
        <v>305</v>
      </c>
      <c r="L34" s="223" t="s">
        <v>303</v>
      </c>
      <c r="M34" s="77" t="s">
        <v>284</v>
      </c>
      <c r="N34" s="77" t="s">
        <v>304</v>
      </c>
      <c r="O34" s="78" t="s">
        <v>305</v>
      </c>
      <c r="P34" s="325" t="s">
        <v>303</v>
      </c>
      <c r="Q34" s="326" t="s">
        <v>284</v>
      </c>
      <c r="R34" s="326" t="s">
        <v>304</v>
      </c>
      <c r="S34" s="327" t="s">
        <v>305</v>
      </c>
    </row>
    <row r="35" spans="2:19" ht="30" hidden="1" customHeight="1" outlineLevel="1" x14ac:dyDescent="0.25">
      <c r="B35" s="819"/>
      <c r="C35" s="819"/>
      <c r="D35" s="274"/>
      <c r="E35" s="263"/>
      <c r="F35" s="263"/>
      <c r="G35" s="277"/>
      <c r="H35" s="263"/>
      <c r="I35" s="274"/>
      <c r="J35" s="263"/>
      <c r="K35" s="277"/>
      <c r="L35" s="263"/>
      <c r="M35" s="274"/>
      <c r="N35" s="263"/>
      <c r="O35" s="277"/>
      <c r="P35" s="328"/>
      <c r="Q35" s="329"/>
      <c r="R35" s="328"/>
      <c r="S35" s="330"/>
    </row>
    <row r="36" spans="2:19" ht="36.75" hidden="1" customHeight="1" outlineLevel="1" x14ac:dyDescent="0.25">
      <c r="B36" s="819"/>
      <c r="C36" s="819"/>
      <c r="D36" s="223" t="s">
        <v>303</v>
      </c>
      <c r="E36" s="77" t="s">
        <v>284</v>
      </c>
      <c r="F36" s="77" t="s">
        <v>304</v>
      </c>
      <c r="G36" s="78" t="s">
        <v>305</v>
      </c>
      <c r="H36" s="223" t="s">
        <v>303</v>
      </c>
      <c r="I36" s="77" t="s">
        <v>284</v>
      </c>
      <c r="J36" s="77" t="s">
        <v>304</v>
      </c>
      <c r="K36" s="78" t="s">
        <v>305</v>
      </c>
      <c r="L36" s="223" t="s">
        <v>303</v>
      </c>
      <c r="M36" s="77" t="s">
        <v>284</v>
      </c>
      <c r="N36" s="77" t="s">
        <v>304</v>
      </c>
      <c r="O36" s="78" t="s">
        <v>305</v>
      </c>
      <c r="P36" s="325" t="s">
        <v>303</v>
      </c>
      <c r="Q36" s="326" t="s">
        <v>284</v>
      </c>
      <c r="R36" s="326" t="s">
        <v>304</v>
      </c>
      <c r="S36" s="327" t="s">
        <v>305</v>
      </c>
    </row>
    <row r="37" spans="2:19" ht="30" hidden="1" customHeight="1" outlineLevel="1" x14ac:dyDescent="0.25">
      <c r="B37" s="815"/>
      <c r="C37" s="815"/>
      <c r="D37" s="274"/>
      <c r="E37" s="263"/>
      <c r="F37" s="263"/>
      <c r="G37" s="277"/>
      <c r="H37" s="263"/>
      <c r="I37" s="274"/>
      <c r="J37" s="263"/>
      <c r="K37" s="277"/>
      <c r="L37" s="263"/>
      <c r="M37" s="274"/>
      <c r="N37" s="263"/>
      <c r="O37" s="277"/>
      <c r="P37" s="328"/>
      <c r="Q37" s="329"/>
      <c r="R37" s="328"/>
      <c r="S37" s="330"/>
    </row>
    <row r="38" spans="2:19" ht="30" customHeight="1" collapsed="1" x14ac:dyDescent="0.25">
      <c r="B38" s="814" t="s">
        <v>306</v>
      </c>
      <c r="C38" s="814" t="s">
        <v>727</v>
      </c>
      <c r="D38" s="77" t="s">
        <v>307</v>
      </c>
      <c r="E38" s="77" t="s">
        <v>308</v>
      </c>
      <c r="F38" s="67" t="s">
        <v>309</v>
      </c>
      <c r="G38" s="278" t="s">
        <v>383</v>
      </c>
      <c r="H38" s="77" t="s">
        <v>307</v>
      </c>
      <c r="I38" s="77" t="s">
        <v>308</v>
      </c>
      <c r="J38" s="67" t="s">
        <v>309</v>
      </c>
      <c r="K38" s="278" t="s">
        <v>383</v>
      </c>
      <c r="L38" s="77" t="s">
        <v>307</v>
      </c>
      <c r="M38" s="77" t="s">
        <v>308</v>
      </c>
      <c r="N38" s="67" t="s">
        <v>309</v>
      </c>
      <c r="O38" s="279" t="s">
        <v>383</v>
      </c>
      <c r="P38" s="326" t="s">
        <v>307</v>
      </c>
      <c r="Q38" s="326" t="s">
        <v>308</v>
      </c>
      <c r="R38" s="312" t="s">
        <v>309</v>
      </c>
      <c r="S38" s="331"/>
    </row>
    <row r="39" spans="2:19" ht="30" customHeight="1" x14ac:dyDescent="0.25">
      <c r="B39" s="819"/>
      <c r="C39" s="819"/>
      <c r="D39" s="858">
        <v>0</v>
      </c>
      <c r="E39" s="860" t="s">
        <v>511</v>
      </c>
      <c r="F39" s="67" t="s">
        <v>310</v>
      </c>
      <c r="G39" s="280" t="s">
        <v>455</v>
      </c>
      <c r="H39" s="858">
        <v>600</v>
      </c>
      <c r="I39" s="860" t="s">
        <v>511</v>
      </c>
      <c r="J39" s="67" t="s">
        <v>310</v>
      </c>
      <c r="K39" s="280" t="s">
        <v>455</v>
      </c>
      <c r="L39" s="862">
        <v>0.5</v>
      </c>
      <c r="M39" s="860" t="s">
        <v>511</v>
      </c>
      <c r="N39" s="67" t="s">
        <v>310</v>
      </c>
      <c r="O39" s="281" t="s">
        <v>455</v>
      </c>
      <c r="P39" s="852"/>
      <c r="Q39" s="852"/>
      <c r="R39" s="312" t="s">
        <v>310</v>
      </c>
      <c r="S39" s="332"/>
    </row>
    <row r="40" spans="2:19" ht="30" customHeight="1" x14ac:dyDescent="0.25">
      <c r="B40" s="819"/>
      <c r="C40" s="819"/>
      <c r="D40" s="859"/>
      <c r="E40" s="861"/>
      <c r="F40" s="67" t="s">
        <v>311</v>
      </c>
      <c r="G40" s="279">
        <v>10</v>
      </c>
      <c r="H40" s="859"/>
      <c r="I40" s="861"/>
      <c r="J40" s="67" t="s">
        <v>311</v>
      </c>
      <c r="K40" s="265">
        <v>10</v>
      </c>
      <c r="L40" s="859"/>
      <c r="M40" s="861"/>
      <c r="N40" s="67" t="s">
        <v>311</v>
      </c>
      <c r="O40" s="279">
        <v>10</v>
      </c>
      <c r="P40" s="853"/>
      <c r="Q40" s="853"/>
      <c r="R40" s="312" t="s">
        <v>311</v>
      </c>
      <c r="S40" s="330"/>
    </row>
    <row r="41" spans="2:19" ht="30" hidden="1" customHeight="1" outlineLevel="1" x14ac:dyDescent="0.25">
      <c r="B41" s="819"/>
      <c r="C41" s="819"/>
      <c r="D41" s="77" t="s">
        <v>307</v>
      </c>
      <c r="E41" s="77" t="s">
        <v>308</v>
      </c>
      <c r="F41" s="67" t="s">
        <v>309</v>
      </c>
      <c r="G41" s="282"/>
      <c r="H41" s="77" t="s">
        <v>307</v>
      </c>
      <c r="I41" s="77" t="s">
        <v>308</v>
      </c>
      <c r="J41" s="67" t="s">
        <v>309</v>
      </c>
      <c r="K41" s="282"/>
      <c r="L41" s="77" t="s">
        <v>307</v>
      </c>
      <c r="M41" s="77" t="s">
        <v>308</v>
      </c>
      <c r="N41" s="67" t="s">
        <v>309</v>
      </c>
      <c r="O41" s="282"/>
      <c r="P41" s="326" t="s">
        <v>307</v>
      </c>
      <c r="Q41" s="326" t="s">
        <v>308</v>
      </c>
      <c r="R41" s="312" t="s">
        <v>309</v>
      </c>
      <c r="S41" s="331"/>
    </row>
    <row r="42" spans="2:19" ht="30" hidden="1" customHeight="1" outlineLevel="1" x14ac:dyDescent="0.25">
      <c r="B42" s="819"/>
      <c r="C42" s="819"/>
      <c r="D42" s="850"/>
      <c r="E42" s="850"/>
      <c r="F42" s="67" t="s">
        <v>310</v>
      </c>
      <c r="G42" s="283"/>
      <c r="H42" s="850"/>
      <c r="I42" s="850"/>
      <c r="J42" s="67" t="s">
        <v>310</v>
      </c>
      <c r="K42" s="283"/>
      <c r="L42" s="850"/>
      <c r="M42" s="850"/>
      <c r="N42" s="67" t="s">
        <v>310</v>
      </c>
      <c r="O42" s="283"/>
      <c r="P42" s="852"/>
      <c r="Q42" s="852"/>
      <c r="R42" s="312" t="s">
        <v>310</v>
      </c>
      <c r="S42" s="332"/>
    </row>
    <row r="43" spans="2:19" ht="30" hidden="1" customHeight="1" outlineLevel="1" x14ac:dyDescent="0.25">
      <c r="B43" s="819"/>
      <c r="C43" s="819"/>
      <c r="D43" s="851"/>
      <c r="E43" s="851"/>
      <c r="F43" s="67" t="s">
        <v>311</v>
      </c>
      <c r="G43" s="277"/>
      <c r="H43" s="851"/>
      <c r="I43" s="851"/>
      <c r="J43" s="67" t="s">
        <v>311</v>
      </c>
      <c r="K43" s="277"/>
      <c r="L43" s="851"/>
      <c r="M43" s="851"/>
      <c r="N43" s="67" t="s">
        <v>311</v>
      </c>
      <c r="O43" s="277"/>
      <c r="P43" s="853"/>
      <c r="Q43" s="853"/>
      <c r="R43" s="312" t="s">
        <v>311</v>
      </c>
      <c r="S43" s="330"/>
    </row>
    <row r="44" spans="2:19" ht="30" hidden="1" customHeight="1" outlineLevel="1" x14ac:dyDescent="0.25">
      <c r="B44" s="819"/>
      <c r="C44" s="819"/>
      <c r="D44" s="77" t="s">
        <v>307</v>
      </c>
      <c r="E44" s="77" t="s">
        <v>308</v>
      </c>
      <c r="F44" s="67" t="s">
        <v>309</v>
      </c>
      <c r="G44" s="282"/>
      <c r="H44" s="77" t="s">
        <v>307</v>
      </c>
      <c r="I44" s="77" t="s">
        <v>308</v>
      </c>
      <c r="J44" s="67" t="s">
        <v>309</v>
      </c>
      <c r="K44" s="282"/>
      <c r="L44" s="77" t="s">
        <v>307</v>
      </c>
      <c r="M44" s="77" t="s">
        <v>308</v>
      </c>
      <c r="N44" s="67" t="s">
        <v>309</v>
      </c>
      <c r="O44" s="282"/>
      <c r="P44" s="326" t="s">
        <v>307</v>
      </c>
      <c r="Q44" s="326" t="s">
        <v>308</v>
      </c>
      <c r="R44" s="312" t="s">
        <v>309</v>
      </c>
      <c r="S44" s="331"/>
    </row>
    <row r="45" spans="2:19" ht="30" hidden="1" customHeight="1" outlineLevel="1" x14ac:dyDescent="0.25">
      <c r="B45" s="819"/>
      <c r="C45" s="819"/>
      <c r="D45" s="850"/>
      <c r="E45" s="850"/>
      <c r="F45" s="67" t="s">
        <v>310</v>
      </c>
      <c r="G45" s="283"/>
      <c r="H45" s="850"/>
      <c r="I45" s="850"/>
      <c r="J45" s="67" t="s">
        <v>310</v>
      </c>
      <c r="K45" s="283"/>
      <c r="L45" s="850"/>
      <c r="M45" s="850"/>
      <c r="N45" s="67" t="s">
        <v>310</v>
      </c>
      <c r="O45" s="283"/>
      <c r="P45" s="852"/>
      <c r="Q45" s="852"/>
      <c r="R45" s="312" t="s">
        <v>310</v>
      </c>
      <c r="S45" s="332"/>
    </row>
    <row r="46" spans="2:19" ht="30" hidden="1" customHeight="1" outlineLevel="1" x14ac:dyDescent="0.25">
      <c r="B46" s="819"/>
      <c r="C46" s="819"/>
      <c r="D46" s="851"/>
      <c r="E46" s="851"/>
      <c r="F46" s="67" t="s">
        <v>311</v>
      </c>
      <c r="G46" s="277"/>
      <c r="H46" s="851"/>
      <c r="I46" s="851"/>
      <c r="J46" s="67" t="s">
        <v>311</v>
      </c>
      <c r="K46" s="277"/>
      <c r="L46" s="851"/>
      <c r="M46" s="851"/>
      <c r="N46" s="67" t="s">
        <v>311</v>
      </c>
      <c r="O46" s="277"/>
      <c r="P46" s="853"/>
      <c r="Q46" s="853"/>
      <c r="R46" s="312" t="s">
        <v>311</v>
      </c>
      <c r="S46" s="330"/>
    </row>
    <row r="47" spans="2:19" ht="30" hidden="1" customHeight="1" outlineLevel="1" x14ac:dyDescent="0.25">
      <c r="B47" s="819"/>
      <c r="C47" s="819"/>
      <c r="D47" s="77" t="s">
        <v>307</v>
      </c>
      <c r="E47" s="77" t="s">
        <v>308</v>
      </c>
      <c r="F47" s="67" t="s">
        <v>309</v>
      </c>
      <c r="G47" s="282"/>
      <c r="H47" s="77" t="s">
        <v>307</v>
      </c>
      <c r="I47" s="77" t="s">
        <v>308</v>
      </c>
      <c r="J47" s="67" t="s">
        <v>309</v>
      </c>
      <c r="K47" s="282"/>
      <c r="L47" s="77" t="s">
        <v>307</v>
      </c>
      <c r="M47" s="77" t="s">
        <v>308</v>
      </c>
      <c r="N47" s="67" t="s">
        <v>309</v>
      </c>
      <c r="O47" s="282"/>
      <c r="P47" s="326" t="s">
        <v>307</v>
      </c>
      <c r="Q47" s="326" t="s">
        <v>308</v>
      </c>
      <c r="R47" s="312" t="s">
        <v>309</v>
      </c>
      <c r="S47" s="331"/>
    </row>
    <row r="48" spans="2:19" ht="30" hidden="1" customHeight="1" outlineLevel="1" x14ac:dyDescent="0.25">
      <c r="B48" s="819"/>
      <c r="C48" s="819"/>
      <c r="D48" s="850"/>
      <c r="E48" s="850"/>
      <c r="F48" s="67" t="s">
        <v>310</v>
      </c>
      <c r="G48" s="283"/>
      <c r="H48" s="850"/>
      <c r="I48" s="850"/>
      <c r="J48" s="67" t="s">
        <v>310</v>
      </c>
      <c r="K48" s="283"/>
      <c r="L48" s="850"/>
      <c r="M48" s="850"/>
      <c r="N48" s="67" t="s">
        <v>310</v>
      </c>
      <c r="O48" s="283"/>
      <c r="P48" s="852"/>
      <c r="Q48" s="852"/>
      <c r="R48" s="312" t="s">
        <v>310</v>
      </c>
      <c r="S48" s="332"/>
    </row>
    <row r="49" spans="2:19" ht="30" hidden="1" customHeight="1" outlineLevel="1" x14ac:dyDescent="0.25">
      <c r="B49" s="815"/>
      <c r="C49" s="815"/>
      <c r="D49" s="851"/>
      <c r="E49" s="851"/>
      <c r="F49" s="67" t="s">
        <v>311</v>
      </c>
      <c r="G49" s="277"/>
      <c r="H49" s="851"/>
      <c r="I49" s="851"/>
      <c r="J49" s="67" t="s">
        <v>311</v>
      </c>
      <c r="K49" s="277"/>
      <c r="L49" s="851"/>
      <c r="M49" s="851"/>
      <c r="N49" s="67" t="s">
        <v>311</v>
      </c>
      <c r="O49" s="277"/>
      <c r="P49" s="853"/>
      <c r="Q49" s="853"/>
      <c r="R49" s="312" t="s">
        <v>311</v>
      </c>
      <c r="S49" s="330"/>
    </row>
    <row r="50" spans="2:19" ht="30" customHeight="1" collapsed="1" thickBot="1" x14ac:dyDescent="0.3">
      <c r="B50" s="63"/>
      <c r="C50" s="79"/>
      <c r="D50" s="63"/>
      <c r="E50" s="63"/>
      <c r="F50" s="63"/>
      <c r="G50" s="63"/>
      <c r="H50" s="63"/>
      <c r="I50" s="63"/>
      <c r="J50" s="63"/>
      <c r="K50" s="63"/>
    </row>
    <row r="51" spans="2:19" ht="30" customHeight="1" thickBot="1" x14ac:dyDescent="0.3">
      <c r="B51" s="63"/>
      <c r="C51" s="63"/>
      <c r="D51" s="833" t="s">
        <v>285</v>
      </c>
      <c r="E51" s="834"/>
      <c r="F51" s="834"/>
      <c r="G51" s="835"/>
      <c r="H51" s="833" t="s">
        <v>286</v>
      </c>
      <c r="I51" s="834"/>
      <c r="J51" s="834"/>
      <c r="K51" s="835"/>
      <c r="L51" s="836" t="s">
        <v>654</v>
      </c>
      <c r="M51" s="837"/>
      <c r="N51" s="837"/>
      <c r="O51" s="838"/>
      <c r="P51" s="839" t="s">
        <v>288</v>
      </c>
      <c r="Q51" s="840"/>
      <c r="R51" s="840"/>
      <c r="S51" s="841"/>
    </row>
    <row r="52" spans="2:19" ht="30" customHeight="1" x14ac:dyDescent="0.25">
      <c r="B52" s="814" t="s">
        <v>312</v>
      </c>
      <c r="C52" s="814" t="s">
        <v>313</v>
      </c>
      <c r="D52" s="830" t="s">
        <v>314</v>
      </c>
      <c r="E52" s="878"/>
      <c r="F52" s="80" t="s">
        <v>284</v>
      </c>
      <c r="G52" s="81" t="s">
        <v>315</v>
      </c>
      <c r="H52" s="830" t="s">
        <v>314</v>
      </c>
      <c r="I52" s="878"/>
      <c r="J52" s="80" t="s">
        <v>284</v>
      </c>
      <c r="K52" s="81" t="s">
        <v>315</v>
      </c>
      <c r="L52" s="830" t="s">
        <v>314</v>
      </c>
      <c r="M52" s="878"/>
      <c r="N52" s="80" t="s">
        <v>284</v>
      </c>
      <c r="O52" s="81" t="s">
        <v>315</v>
      </c>
      <c r="P52" s="846" t="s">
        <v>314</v>
      </c>
      <c r="Q52" s="879"/>
      <c r="R52" s="333" t="s">
        <v>284</v>
      </c>
      <c r="S52" s="334" t="s">
        <v>315</v>
      </c>
    </row>
    <row r="53" spans="2:19" ht="45" customHeight="1" x14ac:dyDescent="0.25">
      <c r="B53" s="819"/>
      <c r="C53" s="819"/>
      <c r="D53" s="284" t="s">
        <v>292</v>
      </c>
      <c r="E53" s="285">
        <v>0</v>
      </c>
      <c r="F53" s="860" t="s">
        <v>405</v>
      </c>
      <c r="G53" s="866" t="s">
        <v>479</v>
      </c>
      <c r="H53" s="284" t="s">
        <v>292</v>
      </c>
      <c r="I53" s="285">
        <v>6</v>
      </c>
      <c r="J53" s="860" t="s">
        <v>405</v>
      </c>
      <c r="K53" s="866" t="s">
        <v>471</v>
      </c>
      <c r="L53" s="76" t="s">
        <v>292</v>
      </c>
      <c r="M53" s="269">
        <v>7</v>
      </c>
      <c r="N53" s="860" t="s">
        <v>405</v>
      </c>
      <c r="O53" s="866" t="s">
        <v>463</v>
      </c>
      <c r="P53" s="321" t="s">
        <v>292</v>
      </c>
      <c r="Q53" s="322"/>
      <c r="R53" s="854"/>
      <c r="S53" s="856"/>
    </row>
    <row r="54" spans="2:19" ht="45" customHeight="1" x14ac:dyDescent="0.25">
      <c r="B54" s="815"/>
      <c r="C54" s="815"/>
      <c r="D54" s="284" t="s">
        <v>300</v>
      </c>
      <c r="E54" s="272">
        <v>0</v>
      </c>
      <c r="F54" s="861"/>
      <c r="G54" s="867"/>
      <c r="H54" s="284" t="s">
        <v>300</v>
      </c>
      <c r="I54" s="272">
        <v>0.33</v>
      </c>
      <c r="J54" s="861"/>
      <c r="K54" s="867"/>
      <c r="L54" s="76" t="s">
        <v>300</v>
      </c>
      <c r="M54" s="272">
        <v>0.7</v>
      </c>
      <c r="N54" s="861"/>
      <c r="O54" s="867"/>
      <c r="P54" s="323" t="s">
        <v>300</v>
      </c>
      <c r="Q54" s="324"/>
      <c r="R54" s="855"/>
      <c r="S54" s="857"/>
    </row>
    <row r="55" spans="2:19" ht="30" customHeight="1" x14ac:dyDescent="0.25">
      <c r="B55" s="814" t="s">
        <v>316</v>
      </c>
      <c r="C55" s="814" t="s">
        <v>317</v>
      </c>
      <c r="D55" s="77" t="s">
        <v>318</v>
      </c>
      <c r="E55" s="221" t="s">
        <v>319</v>
      </c>
      <c r="F55" s="812" t="s">
        <v>320</v>
      </c>
      <c r="G55" s="813"/>
      <c r="H55" s="77" t="s">
        <v>318</v>
      </c>
      <c r="I55" s="221" t="s">
        <v>319</v>
      </c>
      <c r="J55" s="812" t="s">
        <v>320</v>
      </c>
      <c r="K55" s="813"/>
      <c r="L55" s="77" t="s">
        <v>318</v>
      </c>
      <c r="M55" s="221" t="s">
        <v>319</v>
      </c>
      <c r="N55" s="812" t="s">
        <v>320</v>
      </c>
      <c r="O55" s="813"/>
      <c r="P55" s="326" t="s">
        <v>318</v>
      </c>
      <c r="Q55" s="335" t="s">
        <v>319</v>
      </c>
      <c r="R55" s="790" t="s">
        <v>320</v>
      </c>
      <c r="S55" s="825"/>
    </row>
    <row r="56" spans="2:19" ht="30" customHeight="1" x14ac:dyDescent="0.25">
      <c r="B56" s="819"/>
      <c r="C56" s="815"/>
      <c r="D56" s="263">
        <v>0</v>
      </c>
      <c r="E56" s="286">
        <v>0</v>
      </c>
      <c r="F56" s="788" t="s">
        <v>438</v>
      </c>
      <c r="G56" s="789"/>
      <c r="H56" s="263">
        <v>6</v>
      </c>
      <c r="I56" s="286">
        <v>0.33</v>
      </c>
      <c r="J56" s="806" t="s">
        <v>438</v>
      </c>
      <c r="K56" s="842"/>
      <c r="L56" s="264">
        <v>7</v>
      </c>
      <c r="M56" s="266">
        <v>0.28000000000000003</v>
      </c>
      <c r="N56" s="806" t="s">
        <v>438</v>
      </c>
      <c r="O56" s="842"/>
      <c r="P56" s="328"/>
      <c r="Q56" s="336"/>
      <c r="R56" s="786"/>
      <c r="S56" s="787"/>
    </row>
    <row r="57" spans="2:19" ht="30" customHeight="1" x14ac:dyDescent="0.25">
      <c r="B57" s="819"/>
      <c r="C57" s="814" t="s">
        <v>321</v>
      </c>
      <c r="D57" s="82" t="s">
        <v>320</v>
      </c>
      <c r="E57" s="218" t="s">
        <v>304</v>
      </c>
      <c r="F57" s="77" t="s">
        <v>284</v>
      </c>
      <c r="G57" s="219" t="s">
        <v>315</v>
      </c>
      <c r="H57" s="82" t="s">
        <v>320</v>
      </c>
      <c r="I57" s="218" t="s">
        <v>304</v>
      </c>
      <c r="J57" s="77" t="s">
        <v>284</v>
      </c>
      <c r="K57" s="219" t="s">
        <v>315</v>
      </c>
      <c r="L57" s="82" t="s">
        <v>320</v>
      </c>
      <c r="M57" s="218" t="s">
        <v>304</v>
      </c>
      <c r="N57" s="77" t="s">
        <v>284</v>
      </c>
      <c r="O57" s="219" t="s">
        <v>315</v>
      </c>
      <c r="P57" s="337" t="s">
        <v>320</v>
      </c>
      <c r="Q57" s="338" t="s">
        <v>304</v>
      </c>
      <c r="R57" s="326" t="s">
        <v>284</v>
      </c>
      <c r="S57" s="339" t="s">
        <v>315</v>
      </c>
    </row>
    <row r="58" spans="2:19" ht="30" customHeight="1" x14ac:dyDescent="0.25">
      <c r="B58" s="815"/>
      <c r="C58" s="815"/>
      <c r="D58" s="264" t="s">
        <v>438</v>
      </c>
      <c r="E58" s="287" t="s">
        <v>455</v>
      </c>
      <c r="F58" s="264" t="s">
        <v>405</v>
      </c>
      <c r="G58" s="288" t="s">
        <v>479</v>
      </c>
      <c r="H58" s="289" t="s">
        <v>438</v>
      </c>
      <c r="I58" s="290" t="s">
        <v>455</v>
      </c>
      <c r="J58" s="264" t="s">
        <v>405</v>
      </c>
      <c r="K58" s="288" t="s">
        <v>471</v>
      </c>
      <c r="L58" s="289" t="s">
        <v>438</v>
      </c>
      <c r="M58" s="290" t="s">
        <v>455</v>
      </c>
      <c r="N58" s="264" t="s">
        <v>405</v>
      </c>
      <c r="O58" s="288" t="s">
        <v>463</v>
      </c>
      <c r="P58" s="340"/>
      <c r="Q58" s="341"/>
      <c r="R58" s="328"/>
      <c r="S58" s="342"/>
    </row>
    <row r="59" spans="2:19" ht="30" customHeight="1" thickBot="1" x14ac:dyDescent="0.3">
      <c r="B59" s="73"/>
      <c r="C59" s="83"/>
      <c r="D59" s="63"/>
      <c r="E59" s="63"/>
      <c r="F59" s="63"/>
      <c r="G59" s="63"/>
      <c r="H59" s="63"/>
      <c r="I59" s="63"/>
      <c r="J59" s="63"/>
      <c r="K59" s="63"/>
    </row>
    <row r="60" spans="2:19" ht="30" customHeight="1" thickBot="1" x14ac:dyDescent="0.3">
      <c r="B60" s="73"/>
      <c r="C60" s="73"/>
      <c r="D60" s="833" t="s">
        <v>285</v>
      </c>
      <c r="E60" s="834"/>
      <c r="F60" s="834"/>
      <c r="G60" s="834"/>
      <c r="H60" s="833" t="s">
        <v>286</v>
      </c>
      <c r="I60" s="834"/>
      <c r="J60" s="834"/>
      <c r="K60" s="835"/>
      <c r="L60" s="845" t="s">
        <v>848</v>
      </c>
      <c r="M60" s="845"/>
      <c r="N60" s="845"/>
      <c r="O60" s="845"/>
      <c r="P60" s="839" t="s">
        <v>288</v>
      </c>
      <c r="Q60" s="840"/>
      <c r="R60" s="840"/>
      <c r="S60" s="841"/>
    </row>
    <row r="61" spans="2:19" ht="30" customHeight="1" x14ac:dyDescent="0.25">
      <c r="B61" s="814" t="s">
        <v>322</v>
      </c>
      <c r="C61" s="814" t="s">
        <v>323</v>
      </c>
      <c r="D61" s="863" t="s">
        <v>324</v>
      </c>
      <c r="E61" s="864"/>
      <c r="F61" s="830" t="s">
        <v>284</v>
      </c>
      <c r="G61" s="831"/>
      <c r="H61" s="880" t="s">
        <v>324</v>
      </c>
      <c r="I61" s="864"/>
      <c r="J61" s="830" t="s">
        <v>284</v>
      </c>
      <c r="K61" s="832"/>
      <c r="L61" s="880" t="s">
        <v>324</v>
      </c>
      <c r="M61" s="864"/>
      <c r="N61" s="830" t="s">
        <v>284</v>
      </c>
      <c r="O61" s="832"/>
      <c r="P61" s="848" t="s">
        <v>324</v>
      </c>
      <c r="Q61" s="849"/>
      <c r="R61" s="846" t="s">
        <v>284</v>
      </c>
      <c r="S61" s="847"/>
    </row>
    <row r="62" spans="2:19" ht="36.75" customHeight="1" x14ac:dyDescent="0.25">
      <c r="B62" s="815"/>
      <c r="C62" s="815"/>
      <c r="D62" s="881">
        <v>0</v>
      </c>
      <c r="E62" s="882"/>
      <c r="F62" s="806" t="s">
        <v>405</v>
      </c>
      <c r="G62" s="883"/>
      <c r="H62" s="884">
        <v>0.6</v>
      </c>
      <c r="I62" s="807"/>
      <c r="J62" s="806" t="s">
        <v>405</v>
      </c>
      <c r="K62" s="842"/>
      <c r="L62" s="884">
        <v>0.6</v>
      </c>
      <c r="M62" s="807"/>
      <c r="N62" s="806" t="s">
        <v>405</v>
      </c>
      <c r="O62" s="842"/>
      <c r="P62" s="843"/>
      <c r="Q62" s="844"/>
      <c r="R62" s="786"/>
      <c r="S62" s="787"/>
    </row>
    <row r="63" spans="2:19" ht="45" customHeight="1" x14ac:dyDescent="0.25">
      <c r="B63" s="814" t="s">
        <v>325</v>
      </c>
      <c r="C63" s="814" t="s">
        <v>627</v>
      </c>
      <c r="D63" s="77" t="s">
        <v>326</v>
      </c>
      <c r="E63" s="77" t="s">
        <v>327</v>
      </c>
      <c r="F63" s="812" t="s">
        <v>328</v>
      </c>
      <c r="G63" s="813"/>
      <c r="H63" s="84" t="s">
        <v>326</v>
      </c>
      <c r="I63" s="77" t="s">
        <v>327</v>
      </c>
      <c r="J63" s="888" t="s">
        <v>328</v>
      </c>
      <c r="K63" s="813"/>
      <c r="L63" s="84" t="s">
        <v>326</v>
      </c>
      <c r="M63" s="77" t="s">
        <v>327</v>
      </c>
      <c r="N63" s="888" t="s">
        <v>328</v>
      </c>
      <c r="O63" s="813"/>
      <c r="P63" s="343" t="s">
        <v>326</v>
      </c>
      <c r="Q63" s="326" t="s">
        <v>327</v>
      </c>
      <c r="R63" s="885" t="s">
        <v>328</v>
      </c>
      <c r="S63" s="825"/>
    </row>
    <row r="64" spans="2:19" ht="27" customHeight="1" x14ac:dyDescent="0.25">
      <c r="B64" s="815"/>
      <c r="C64" s="815"/>
      <c r="D64" s="291">
        <v>0</v>
      </c>
      <c r="E64" s="266">
        <v>0</v>
      </c>
      <c r="F64" s="886" t="s">
        <v>480</v>
      </c>
      <c r="G64" s="886"/>
      <c r="H64" s="264">
        <v>800</v>
      </c>
      <c r="I64" s="266">
        <v>0.7</v>
      </c>
      <c r="J64" s="886" t="s">
        <v>472</v>
      </c>
      <c r="K64" s="823"/>
      <c r="L64" s="264">
        <v>800</v>
      </c>
      <c r="M64" s="266">
        <v>0.7</v>
      </c>
      <c r="N64" s="886" t="s">
        <v>472</v>
      </c>
      <c r="O64" s="823"/>
      <c r="P64" s="328"/>
      <c r="Q64" s="336"/>
      <c r="R64" s="887"/>
      <c r="S64" s="824"/>
    </row>
    <row r="65" spans="2:19" ht="33.75" customHeight="1" thickBot="1" x14ac:dyDescent="0.3">
      <c r="B65" s="73"/>
      <c r="C65" s="73"/>
      <c r="D65" s="63"/>
      <c r="E65" s="63"/>
      <c r="F65" s="63"/>
      <c r="G65" s="63"/>
      <c r="H65" s="63"/>
      <c r="I65" s="63"/>
      <c r="J65" s="63"/>
      <c r="K65" s="63"/>
    </row>
    <row r="66" spans="2:19" ht="37.5" customHeight="1" thickBot="1" x14ac:dyDescent="0.3">
      <c r="B66" s="73"/>
      <c r="C66" s="73"/>
      <c r="D66" s="833" t="s">
        <v>285</v>
      </c>
      <c r="E66" s="834"/>
      <c r="F66" s="834"/>
      <c r="G66" s="835"/>
      <c r="H66" s="834" t="s">
        <v>286</v>
      </c>
      <c r="I66" s="834"/>
      <c r="J66" s="834"/>
      <c r="K66" s="835"/>
      <c r="L66" s="834" t="s">
        <v>655</v>
      </c>
      <c r="M66" s="834"/>
      <c r="N66" s="834"/>
      <c r="O66" s="834"/>
      <c r="P66" s="840" t="s">
        <v>286</v>
      </c>
      <c r="Q66" s="840"/>
      <c r="R66" s="840"/>
      <c r="S66" s="841"/>
    </row>
    <row r="67" spans="2:19" ht="37.5" customHeight="1" x14ac:dyDescent="0.25">
      <c r="B67" s="814" t="s">
        <v>329</v>
      </c>
      <c r="C67" s="814" t="s">
        <v>330</v>
      </c>
      <c r="D67" s="85" t="s">
        <v>331</v>
      </c>
      <c r="E67" s="80" t="s">
        <v>332</v>
      </c>
      <c r="F67" s="830" t="s">
        <v>333</v>
      </c>
      <c r="G67" s="832"/>
      <c r="H67" s="171" t="s">
        <v>331</v>
      </c>
      <c r="I67" s="80" t="s">
        <v>332</v>
      </c>
      <c r="J67" s="830" t="s">
        <v>333</v>
      </c>
      <c r="K67" s="832"/>
      <c r="L67" s="85" t="s">
        <v>331</v>
      </c>
      <c r="M67" s="80" t="s">
        <v>332</v>
      </c>
      <c r="N67" s="830" t="s">
        <v>333</v>
      </c>
      <c r="O67" s="832"/>
      <c r="P67" s="344" t="s">
        <v>331</v>
      </c>
      <c r="Q67" s="333" t="s">
        <v>332</v>
      </c>
      <c r="R67" s="846" t="s">
        <v>333</v>
      </c>
      <c r="S67" s="847"/>
    </row>
    <row r="68" spans="2:19" ht="44.25" customHeight="1" x14ac:dyDescent="0.25">
      <c r="B68" s="819"/>
      <c r="C68" s="815"/>
      <c r="D68" s="269" t="s">
        <v>405</v>
      </c>
      <c r="E68" s="276" t="s">
        <v>455</v>
      </c>
      <c r="F68" s="810" t="s">
        <v>487</v>
      </c>
      <c r="G68" s="823"/>
      <c r="H68" s="269" t="s">
        <v>405</v>
      </c>
      <c r="I68" s="276" t="s">
        <v>450</v>
      </c>
      <c r="J68" s="810" t="s">
        <v>473</v>
      </c>
      <c r="K68" s="823"/>
      <c r="L68" s="269" t="s">
        <v>405</v>
      </c>
      <c r="M68" s="276" t="s">
        <v>455</v>
      </c>
      <c r="N68" s="810" t="s">
        <v>481</v>
      </c>
      <c r="O68" s="823"/>
      <c r="P68" s="322"/>
      <c r="Q68" s="329"/>
      <c r="R68" s="792"/>
      <c r="S68" s="824"/>
    </row>
    <row r="69" spans="2:19" ht="28.5" customHeight="1" x14ac:dyDescent="0.25">
      <c r="B69" s="819"/>
      <c r="C69" s="814" t="s">
        <v>728</v>
      </c>
      <c r="D69" s="77" t="s">
        <v>284</v>
      </c>
      <c r="E69" s="223" t="s">
        <v>334</v>
      </c>
      <c r="F69" s="812" t="s">
        <v>335</v>
      </c>
      <c r="G69" s="813"/>
      <c r="H69" s="77" t="s">
        <v>284</v>
      </c>
      <c r="I69" s="223" t="s">
        <v>334</v>
      </c>
      <c r="J69" s="812" t="s">
        <v>335</v>
      </c>
      <c r="K69" s="813"/>
      <c r="L69" s="77" t="s">
        <v>284</v>
      </c>
      <c r="M69" s="223" t="s">
        <v>334</v>
      </c>
      <c r="N69" s="812" t="s">
        <v>335</v>
      </c>
      <c r="O69" s="813"/>
      <c r="P69" s="326" t="s">
        <v>284</v>
      </c>
      <c r="Q69" s="325" t="s">
        <v>334</v>
      </c>
      <c r="R69" s="790" t="s">
        <v>335</v>
      </c>
      <c r="S69" s="825"/>
    </row>
    <row r="70" spans="2:19" ht="47.25" customHeight="1" x14ac:dyDescent="0.25">
      <c r="B70" s="819"/>
      <c r="C70" s="819"/>
      <c r="D70" s="264" t="s">
        <v>405</v>
      </c>
      <c r="E70" s="276" t="s">
        <v>656</v>
      </c>
      <c r="F70" s="806" t="s">
        <v>493</v>
      </c>
      <c r="G70" s="842"/>
      <c r="H70" s="264" t="s">
        <v>405</v>
      </c>
      <c r="I70" s="276" t="s">
        <v>656</v>
      </c>
      <c r="J70" s="806" t="s">
        <v>474</v>
      </c>
      <c r="K70" s="842"/>
      <c r="L70" s="264" t="s">
        <v>405</v>
      </c>
      <c r="M70" s="276" t="s">
        <v>656</v>
      </c>
      <c r="N70" s="806" t="s">
        <v>482</v>
      </c>
      <c r="O70" s="842"/>
      <c r="P70" s="328"/>
      <c r="Q70" s="329"/>
      <c r="R70" s="786"/>
      <c r="S70" s="787"/>
    </row>
    <row r="71" spans="2:19" ht="54" hidden="1" customHeight="1" outlineLevel="1" x14ac:dyDescent="0.25">
      <c r="B71" s="819"/>
      <c r="C71" s="819"/>
      <c r="D71" s="264" t="s">
        <v>457</v>
      </c>
      <c r="E71" s="276" t="s">
        <v>656</v>
      </c>
      <c r="F71" s="806" t="s">
        <v>488</v>
      </c>
      <c r="G71" s="842"/>
      <c r="H71" s="264" t="s">
        <v>457</v>
      </c>
      <c r="I71" s="276" t="s">
        <v>656</v>
      </c>
      <c r="J71" s="806" t="s">
        <v>474</v>
      </c>
      <c r="K71" s="842"/>
      <c r="L71" s="264" t="s">
        <v>457</v>
      </c>
      <c r="M71" s="276" t="s">
        <v>656</v>
      </c>
      <c r="N71" s="806" t="s">
        <v>474</v>
      </c>
      <c r="O71" s="842"/>
      <c r="P71" s="328"/>
      <c r="Q71" s="329"/>
      <c r="R71" s="786"/>
      <c r="S71" s="787"/>
    </row>
    <row r="72" spans="2:19" ht="61.5" hidden="1" customHeight="1" outlineLevel="1" x14ac:dyDescent="0.25">
      <c r="B72" s="819"/>
      <c r="C72" s="819"/>
      <c r="D72" s="264" t="s">
        <v>440</v>
      </c>
      <c r="E72" s="276" t="s">
        <v>676</v>
      </c>
      <c r="F72" s="806" t="s">
        <v>493</v>
      </c>
      <c r="G72" s="842"/>
      <c r="H72" s="264" t="s">
        <v>460</v>
      </c>
      <c r="I72" s="276" t="s">
        <v>656</v>
      </c>
      <c r="J72" s="806" t="s">
        <v>474</v>
      </c>
      <c r="K72" s="842"/>
      <c r="L72" s="264" t="s">
        <v>440</v>
      </c>
      <c r="M72" s="276" t="s">
        <v>656</v>
      </c>
      <c r="N72" s="806" t="s">
        <v>474</v>
      </c>
      <c r="O72" s="842"/>
      <c r="P72" s="328"/>
      <c r="Q72" s="329"/>
      <c r="R72" s="786"/>
      <c r="S72" s="787"/>
    </row>
    <row r="73" spans="2:19" ht="30" hidden="1" customHeight="1" outlineLevel="1" x14ac:dyDescent="0.25">
      <c r="B73" s="819"/>
      <c r="C73" s="819"/>
      <c r="D73" s="263"/>
      <c r="E73" s="274"/>
      <c r="F73" s="788"/>
      <c r="G73" s="789"/>
      <c r="H73" s="263"/>
      <c r="I73" s="274"/>
      <c r="J73" s="788"/>
      <c r="K73" s="789"/>
      <c r="L73" s="263"/>
      <c r="M73" s="274"/>
      <c r="N73" s="788"/>
      <c r="O73" s="789"/>
      <c r="P73" s="328"/>
      <c r="Q73" s="329"/>
      <c r="R73" s="786"/>
      <c r="S73" s="787"/>
    </row>
    <row r="74" spans="2:19" ht="30" hidden="1" customHeight="1" outlineLevel="1" x14ac:dyDescent="0.25">
      <c r="B74" s="819"/>
      <c r="C74" s="819"/>
      <c r="D74" s="263"/>
      <c r="E74" s="274"/>
      <c r="F74" s="788"/>
      <c r="G74" s="789"/>
      <c r="H74" s="263"/>
      <c r="I74" s="274"/>
      <c r="J74" s="788"/>
      <c r="K74" s="789"/>
      <c r="L74" s="263"/>
      <c r="M74" s="274"/>
      <c r="N74" s="788"/>
      <c r="O74" s="789"/>
      <c r="P74" s="328"/>
      <c r="Q74" s="329"/>
      <c r="R74" s="786"/>
      <c r="S74" s="787"/>
    </row>
    <row r="75" spans="2:19" ht="30" hidden="1" customHeight="1" outlineLevel="1" x14ac:dyDescent="0.25">
      <c r="B75" s="815"/>
      <c r="C75" s="815"/>
      <c r="D75" s="263"/>
      <c r="E75" s="274"/>
      <c r="F75" s="788"/>
      <c r="G75" s="789"/>
      <c r="H75" s="263"/>
      <c r="I75" s="274"/>
      <c r="J75" s="788"/>
      <c r="K75" s="789"/>
      <c r="L75" s="263"/>
      <c r="M75" s="274"/>
      <c r="N75" s="788"/>
      <c r="O75" s="789"/>
      <c r="P75" s="328"/>
      <c r="Q75" s="329"/>
      <c r="R75" s="786"/>
      <c r="S75" s="787"/>
    </row>
    <row r="76" spans="2:19" ht="35.25" customHeight="1" collapsed="1" x14ac:dyDescent="0.25">
      <c r="B76" s="814" t="s">
        <v>336</v>
      </c>
      <c r="C76" s="814" t="s">
        <v>713</v>
      </c>
      <c r="D76" s="221" t="s">
        <v>337</v>
      </c>
      <c r="E76" s="812" t="s">
        <v>320</v>
      </c>
      <c r="F76" s="829"/>
      <c r="G76" s="78" t="s">
        <v>284</v>
      </c>
      <c r="H76" s="221" t="s">
        <v>337</v>
      </c>
      <c r="I76" s="812" t="s">
        <v>320</v>
      </c>
      <c r="J76" s="829"/>
      <c r="K76" s="78" t="s">
        <v>284</v>
      </c>
      <c r="L76" s="221" t="s">
        <v>337</v>
      </c>
      <c r="M76" s="812" t="s">
        <v>320</v>
      </c>
      <c r="N76" s="829"/>
      <c r="O76" s="78" t="s">
        <v>284</v>
      </c>
      <c r="P76" s="335" t="s">
        <v>337</v>
      </c>
      <c r="Q76" s="790" t="s">
        <v>320</v>
      </c>
      <c r="R76" s="791"/>
      <c r="S76" s="327" t="s">
        <v>284</v>
      </c>
    </row>
    <row r="77" spans="2:19" ht="35.25" customHeight="1" x14ac:dyDescent="0.25">
      <c r="B77" s="819"/>
      <c r="C77" s="819"/>
      <c r="D77" s="292">
        <v>0</v>
      </c>
      <c r="E77" s="810" t="s">
        <v>423</v>
      </c>
      <c r="F77" s="811"/>
      <c r="G77" s="265" t="s">
        <v>460</v>
      </c>
      <c r="H77" s="292">
        <v>3</v>
      </c>
      <c r="I77" s="810" t="s">
        <v>423</v>
      </c>
      <c r="J77" s="811"/>
      <c r="K77" s="265" t="s">
        <v>460</v>
      </c>
      <c r="L77" s="292">
        <v>3</v>
      </c>
      <c r="M77" s="810" t="s">
        <v>423</v>
      </c>
      <c r="N77" s="811"/>
      <c r="O77" s="265" t="s">
        <v>405</v>
      </c>
      <c r="P77" s="345"/>
      <c r="Q77" s="792"/>
      <c r="R77" s="793"/>
      <c r="S77" s="330"/>
    </row>
    <row r="78" spans="2:19" ht="35.25" hidden="1" customHeight="1" outlineLevel="1" x14ac:dyDescent="0.25">
      <c r="B78" s="819"/>
      <c r="C78" s="819"/>
      <c r="D78" s="293">
        <v>0</v>
      </c>
      <c r="E78" s="810" t="s">
        <v>423</v>
      </c>
      <c r="F78" s="811"/>
      <c r="G78" s="265" t="s">
        <v>405</v>
      </c>
      <c r="H78" s="292">
        <v>3</v>
      </c>
      <c r="I78" s="810" t="s">
        <v>423</v>
      </c>
      <c r="J78" s="811"/>
      <c r="K78" s="265" t="s">
        <v>405</v>
      </c>
      <c r="L78" s="292">
        <v>3</v>
      </c>
      <c r="M78" s="810" t="s">
        <v>434</v>
      </c>
      <c r="N78" s="811"/>
      <c r="O78" s="265" t="s">
        <v>405</v>
      </c>
      <c r="P78" s="345"/>
      <c r="Q78" s="792"/>
      <c r="R78" s="793"/>
      <c r="S78" s="330"/>
    </row>
    <row r="79" spans="2:19" ht="35.25" hidden="1" customHeight="1" outlineLevel="1" x14ac:dyDescent="0.25">
      <c r="B79" s="819"/>
      <c r="C79" s="819"/>
      <c r="D79" s="293"/>
      <c r="E79" s="810"/>
      <c r="F79" s="811"/>
      <c r="G79" s="265"/>
      <c r="H79" s="293"/>
      <c r="I79" s="808"/>
      <c r="J79" s="809"/>
      <c r="K79" s="277"/>
      <c r="L79" s="293"/>
      <c r="M79" s="808"/>
      <c r="N79" s="809"/>
      <c r="O79" s="277"/>
      <c r="P79" s="345"/>
      <c r="Q79" s="792"/>
      <c r="R79" s="793"/>
      <c r="S79" s="330"/>
    </row>
    <row r="80" spans="2:19" ht="35.25" hidden="1" customHeight="1" outlineLevel="1" x14ac:dyDescent="0.25">
      <c r="B80" s="819"/>
      <c r="C80" s="819"/>
      <c r="D80" s="293"/>
      <c r="E80" s="808"/>
      <c r="F80" s="809"/>
      <c r="G80" s="277"/>
      <c r="H80" s="293"/>
      <c r="I80" s="808"/>
      <c r="J80" s="809"/>
      <c r="K80" s="277"/>
      <c r="L80" s="293"/>
      <c r="M80" s="808"/>
      <c r="N80" s="809"/>
      <c r="O80" s="277"/>
      <c r="P80" s="345"/>
      <c r="Q80" s="792"/>
      <c r="R80" s="793"/>
      <c r="S80" s="330"/>
    </row>
    <row r="81" spans="2:19" ht="35.25" hidden="1" customHeight="1" outlineLevel="1" x14ac:dyDescent="0.25">
      <c r="B81" s="819"/>
      <c r="C81" s="819"/>
      <c r="D81" s="293"/>
      <c r="E81" s="808"/>
      <c r="F81" s="809"/>
      <c r="G81" s="277"/>
      <c r="H81" s="293"/>
      <c r="I81" s="808"/>
      <c r="J81" s="809"/>
      <c r="K81" s="277"/>
      <c r="L81" s="293"/>
      <c r="M81" s="808"/>
      <c r="N81" s="809"/>
      <c r="O81" s="277"/>
      <c r="P81" s="345"/>
      <c r="Q81" s="792"/>
      <c r="R81" s="793"/>
      <c r="S81" s="330"/>
    </row>
    <row r="82" spans="2:19" ht="33" hidden="1" customHeight="1" outlineLevel="1" x14ac:dyDescent="0.25">
      <c r="B82" s="815"/>
      <c r="C82" s="815"/>
      <c r="D82" s="293"/>
      <c r="E82" s="808"/>
      <c r="F82" s="809"/>
      <c r="G82" s="277"/>
      <c r="H82" s="293"/>
      <c r="I82" s="808"/>
      <c r="J82" s="809"/>
      <c r="K82" s="277"/>
      <c r="L82" s="293"/>
      <c r="M82" s="808"/>
      <c r="N82" s="809"/>
      <c r="O82" s="277"/>
      <c r="P82" s="345"/>
      <c r="Q82" s="792"/>
      <c r="R82" s="793"/>
      <c r="S82" s="330"/>
    </row>
    <row r="83" spans="2:19" ht="31.5" customHeight="1" collapsed="1" thickBot="1" x14ac:dyDescent="0.3">
      <c r="B83" s="73"/>
      <c r="C83" s="83"/>
      <c r="D83" s="63"/>
      <c r="E83" s="63"/>
      <c r="F83" s="63"/>
      <c r="G83" s="63"/>
      <c r="H83" s="63"/>
      <c r="I83" s="63"/>
      <c r="J83" s="63"/>
      <c r="K83" s="63"/>
    </row>
    <row r="84" spans="2:19" ht="30.75" customHeight="1" thickBot="1" x14ac:dyDescent="0.3">
      <c r="B84" s="73"/>
      <c r="C84" s="73"/>
      <c r="D84" s="833" t="s">
        <v>285</v>
      </c>
      <c r="E84" s="834"/>
      <c r="F84" s="834"/>
      <c r="G84" s="835"/>
      <c r="H84" s="833" t="s">
        <v>286</v>
      </c>
      <c r="I84" s="834"/>
      <c r="J84" s="834"/>
      <c r="K84" s="835"/>
      <c r="L84" s="834" t="s">
        <v>287</v>
      </c>
      <c r="M84" s="834"/>
      <c r="N84" s="834"/>
      <c r="O84" s="834"/>
      <c r="P84" s="840" t="s">
        <v>286</v>
      </c>
      <c r="Q84" s="840"/>
      <c r="R84" s="840"/>
      <c r="S84" s="841"/>
    </row>
    <row r="85" spans="2:19" ht="30.75" customHeight="1" x14ac:dyDescent="0.25">
      <c r="B85" s="814" t="s">
        <v>338</v>
      </c>
      <c r="C85" s="814" t="s">
        <v>339</v>
      </c>
      <c r="D85" s="830" t="s">
        <v>340</v>
      </c>
      <c r="E85" s="878"/>
      <c r="F85" s="80" t="s">
        <v>284</v>
      </c>
      <c r="G85" s="86" t="s">
        <v>320</v>
      </c>
      <c r="H85" s="889" t="s">
        <v>340</v>
      </c>
      <c r="I85" s="878"/>
      <c r="J85" s="80" t="s">
        <v>284</v>
      </c>
      <c r="K85" s="86" t="s">
        <v>320</v>
      </c>
      <c r="L85" s="889" t="s">
        <v>340</v>
      </c>
      <c r="M85" s="878"/>
      <c r="N85" s="80" t="s">
        <v>284</v>
      </c>
      <c r="O85" s="86" t="s">
        <v>320</v>
      </c>
      <c r="P85" s="890" t="s">
        <v>340</v>
      </c>
      <c r="Q85" s="879"/>
      <c r="R85" s="333" t="s">
        <v>284</v>
      </c>
      <c r="S85" s="346" t="s">
        <v>320</v>
      </c>
    </row>
    <row r="86" spans="2:19" ht="49.5" customHeight="1" x14ac:dyDescent="0.25">
      <c r="B86" s="815"/>
      <c r="C86" s="815"/>
      <c r="D86" s="806" t="s">
        <v>490</v>
      </c>
      <c r="E86" s="807"/>
      <c r="F86" s="269" t="s">
        <v>457</v>
      </c>
      <c r="G86" s="294" t="s">
        <v>385</v>
      </c>
      <c r="H86" s="287" t="s">
        <v>476</v>
      </c>
      <c r="I86" s="295"/>
      <c r="J86" s="269" t="s">
        <v>457</v>
      </c>
      <c r="K86" s="294" t="s">
        <v>385</v>
      </c>
      <c r="L86" s="287" t="s">
        <v>468</v>
      </c>
      <c r="M86" s="295"/>
      <c r="N86" s="269" t="s">
        <v>457</v>
      </c>
      <c r="O86" s="294" t="s">
        <v>385</v>
      </c>
      <c r="P86" s="347"/>
      <c r="Q86" s="348"/>
      <c r="R86" s="322"/>
      <c r="S86" s="349"/>
    </row>
    <row r="87" spans="2:19" ht="45" customHeight="1" x14ac:dyDescent="0.25">
      <c r="B87" s="814" t="s">
        <v>341</v>
      </c>
      <c r="C87" s="814" t="s">
        <v>729</v>
      </c>
      <c r="D87" s="77" t="s">
        <v>342</v>
      </c>
      <c r="E87" s="77" t="s">
        <v>343</v>
      </c>
      <c r="F87" s="221" t="s">
        <v>344</v>
      </c>
      <c r="G87" s="78" t="s">
        <v>345</v>
      </c>
      <c r="H87" s="77" t="s">
        <v>342</v>
      </c>
      <c r="I87" s="77" t="s">
        <v>343</v>
      </c>
      <c r="J87" s="221" t="s">
        <v>344</v>
      </c>
      <c r="K87" s="78" t="s">
        <v>345</v>
      </c>
      <c r="L87" s="77" t="s">
        <v>342</v>
      </c>
      <c r="M87" s="77" t="s">
        <v>343</v>
      </c>
      <c r="N87" s="221" t="s">
        <v>344</v>
      </c>
      <c r="O87" s="78" t="s">
        <v>345</v>
      </c>
      <c r="P87" s="326" t="s">
        <v>342</v>
      </c>
      <c r="Q87" s="326" t="s">
        <v>343</v>
      </c>
      <c r="R87" s="335" t="s">
        <v>344</v>
      </c>
      <c r="S87" s="327" t="s">
        <v>345</v>
      </c>
    </row>
    <row r="88" spans="2:19" ht="29.25" customHeight="1" x14ac:dyDescent="0.25">
      <c r="B88" s="819"/>
      <c r="C88" s="819"/>
      <c r="D88" s="858" t="s">
        <v>531</v>
      </c>
      <c r="E88" s="858">
        <v>1</v>
      </c>
      <c r="F88" s="858" t="s">
        <v>498</v>
      </c>
      <c r="G88" s="891" t="s">
        <v>490</v>
      </c>
      <c r="H88" s="860" t="s">
        <v>531</v>
      </c>
      <c r="I88" s="858">
        <v>750</v>
      </c>
      <c r="J88" s="858" t="s">
        <v>496</v>
      </c>
      <c r="K88" s="891" t="s">
        <v>476</v>
      </c>
      <c r="L88" s="893" t="s">
        <v>514</v>
      </c>
      <c r="M88" s="893">
        <v>700</v>
      </c>
      <c r="N88" s="893" t="s">
        <v>496</v>
      </c>
      <c r="O88" s="895" t="s">
        <v>468</v>
      </c>
      <c r="P88" s="852"/>
      <c r="Q88" s="852"/>
      <c r="R88" s="852"/>
      <c r="S88" s="897"/>
    </row>
    <row r="89" spans="2:19" ht="29.25" customHeight="1" x14ac:dyDescent="0.25">
      <c r="B89" s="819"/>
      <c r="C89" s="819"/>
      <c r="D89" s="859"/>
      <c r="E89" s="859"/>
      <c r="F89" s="859"/>
      <c r="G89" s="892"/>
      <c r="H89" s="861"/>
      <c r="I89" s="859"/>
      <c r="J89" s="859"/>
      <c r="K89" s="892"/>
      <c r="L89" s="894"/>
      <c r="M89" s="894"/>
      <c r="N89" s="894"/>
      <c r="O89" s="896"/>
      <c r="P89" s="853"/>
      <c r="Q89" s="853"/>
      <c r="R89" s="853"/>
      <c r="S89" s="898"/>
    </row>
    <row r="90" spans="2:19" ht="45" hidden="1" customHeight="1" outlineLevel="1" x14ac:dyDescent="0.25">
      <c r="B90" s="819"/>
      <c r="C90" s="819"/>
      <c r="D90" s="77" t="s">
        <v>342</v>
      </c>
      <c r="E90" s="77" t="s">
        <v>343</v>
      </c>
      <c r="F90" s="221" t="s">
        <v>344</v>
      </c>
      <c r="G90" s="78" t="s">
        <v>345</v>
      </c>
      <c r="H90" s="77" t="s">
        <v>342</v>
      </c>
      <c r="I90" s="77" t="s">
        <v>343</v>
      </c>
      <c r="J90" s="221" t="s">
        <v>344</v>
      </c>
      <c r="K90" s="78" t="s">
        <v>345</v>
      </c>
      <c r="L90" s="326" t="s">
        <v>342</v>
      </c>
      <c r="M90" s="326" t="s">
        <v>343</v>
      </c>
      <c r="N90" s="335" t="s">
        <v>344</v>
      </c>
      <c r="O90" s="327" t="s">
        <v>345</v>
      </c>
      <c r="P90" s="326" t="s">
        <v>342</v>
      </c>
      <c r="Q90" s="326" t="s">
        <v>343</v>
      </c>
      <c r="R90" s="335" t="s">
        <v>344</v>
      </c>
      <c r="S90" s="327" t="s">
        <v>345</v>
      </c>
    </row>
    <row r="91" spans="2:19" ht="29.25" hidden="1" customHeight="1" outlineLevel="1" x14ac:dyDescent="0.25">
      <c r="B91" s="819"/>
      <c r="C91" s="819"/>
      <c r="D91" s="858" t="s">
        <v>523</v>
      </c>
      <c r="E91" s="858">
        <v>1</v>
      </c>
      <c r="F91" s="858" t="s">
        <v>498</v>
      </c>
      <c r="G91" s="891" t="s">
        <v>490</v>
      </c>
      <c r="H91" s="858" t="s">
        <v>523</v>
      </c>
      <c r="I91" s="858">
        <v>100</v>
      </c>
      <c r="J91" s="858" t="s">
        <v>496</v>
      </c>
      <c r="K91" s="899" t="s">
        <v>484</v>
      </c>
      <c r="L91" s="893" t="s">
        <v>531</v>
      </c>
      <c r="M91" s="893">
        <v>600</v>
      </c>
      <c r="N91" s="893" t="s">
        <v>496</v>
      </c>
      <c r="O91" s="895" t="s">
        <v>468</v>
      </c>
      <c r="P91" s="852"/>
      <c r="Q91" s="852"/>
      <c r="R91" s="852"/>
      <c r="S91" s="897"/>
    </row>
    <row r="92" spans="2:19" ht="29.25" hidden="1" customHeight="1" outlineLevel="1" x14ac:dyDescent="0.25">
      <c r="B92" s="819"/>
      <c r="C92" s="819"/>
      <c r="D92" s="859"/>
      <c r="E92" s="859"/>
      <c r="F92" s="859"/>
      <c r="G92" s="892"/>
      <c r="H92" s="859"/>
      <c r="I92" s="859"/>
      <c r="J92" s="859"/>
      <c r="K92" s="900"/>
      <c r="L92" s="894"/>
      <c r="M92" s="894"/>
      <c r="N92" s="894"/>
      <c r="O92" s="896"/>
      <c r="P92" s="853"/>
      <c r="Q92" s="853"/>
      <c r="R92" s="853"/>
      <c r="S92" s="898"/>
    </row>
    <row r="93" spans="2:19" ht="45" hidden="1" customHeight="1" outlineLevel="1" x14ac:dyDescent="0.25">
      <c r="B93" s="819"/>
      <c r="C93" s="819"/>
      <c r="D93" s="77" t="s">
        <v>342</v>
      </c>
      <c r="E93" s="77" t="s">
        <v>343</v>
      </c>
      <c r="F93" s="221" t="s">
        <v>344</v>
      </c>
      <c r="G93" s="78" t="s">
        <v>345</v>
      </c>
      <c r="H93" s="77" t="s">
        <v>342</v>
      </c>
      <c r="I93" s="77" t="s">
        <v>343</v>
      </c>
      <c r="J93" s="221" t="s">
        <v>344</v>
      </c>
      <c r="K93" s="78" t="s">
        <v>345</v>
      </c>
      <c r="L93" s="326" t="s">
        <v>342</v>
      </c>
      <c r="M93" s="326" t="s">
        <v>343</v>
      </c>
      <c r="N93" s="335" t="s">
        <v>344</v>
      </c>
      <c r="O93" s="327" t="s">
        <v>345</v>
      </c>
      <c r="P93" s="326" t="s">
        <v>342</v>
      </c>
      <c r="Q93" s="326" t="s">
        <v>343</v>
      </c>
      <c r="R93" s="335" t="s">
        <v>344</v>
      </c>
      <c r="S93" s="327" t="s">
        <v>345</v>
      </c>
    </row>
    <row r="94" spans="2:19" ht="29.25" hidden="1" customHeight="1" outlineLevel="1" x14ac:dyDescent="0.25">
      <c r="B94" s="819"/>
      <c r="C94" s="819"/>
      <c r="D94" s="858" t="s">
        <v>527</v>
      </c>
      <c r="E94" s="858">
        <v>1</v>
      </c>
      <c r="F94" s="858" t="s">
        <v>496</v>
      </c>
      <c r="G94" s="891" t="s">
        <v>490</v>
      </c>
      <c r="H94" s="858" t="s">
        <v>527</v>
      </c>
      <c r="I94" s="858">
        <v>250</v>
      </c>
      <c r="J94" s="858" t="s">
        <v>496</v>
      </c>
      <c r="K94" s="891" t="s">
        <v>476</v>
      </c>
      <c r="L94" s="893" t="s">
        <v>527</v>
      </c>
      <c r="M94" s="893">
        <v>100</v>
      </c>
      <c r="N94" s="893" t="s">
        <v>496</v>
      </c>
      <c r="O94" s="895" t="s">
        <v>476</v>
      </c>
      <c r="P94" s="852"/>
      <c r="Q94" s="852"/>
      <c r="R94" s="852"/>
      <c r="S94" s="897"/>
    </row>
    <row r="95" spans="2:19" ht="29.25" hidden="1" customHeight="1" outlineLevel="1" x14ac:dyDescent="0.25">
      <c r="B95" s="819"/>
      <c r="C95" s="819"/>
      <c r="D95" s="859"/>
      <c r="E95" s="859"/>
      <c r="F95" s="859"/>
      <c r="G95" s="892"/>
      <c r="H95" s="859"/>
      <c r="I95" s="859"/>
      <c r="J95" s="859"/>
      <c r="K95" s="892"/>
      <c r="L95" s="894"/>
      <c r="M95" s="894"/>
      <c r="N95" s="894"/>
      <c r="O95" s="896"/>
      <c r="P95" s="853"/>
      <c r="Q95" s="853"/>
      <c r="R95" s="853"/>
      <c r="S95" s="898"/>
    </row>
    <row r="96" spans="2:19" ht="45" hidden="1" customHeight="1" outlineLevel="1" x14ac:dyDescent="0.25">
      <c r="B96" s="819"/>
      <c r="C96" s="819"/>
      <c r="D96" s="77" t="s">
        <v>342</v>
      </c>
      <c r="E96" s="77" t="s">
        <v>343</v>
      </c>
      <c r="F96" s="221" t="s">
        <v>344</v>
      </c>
      <c r="G96" s="78" t="s">
        <v>345</v>
      </c>
      <c r="H96" s="77" t="s">
        <v>342</v>
      </c>
      <c r="I96" s="77" t="s">
        <v>343</v>
      </c>
      <c r="J96" s="221" t="s">
        <v>344</v>
      </c>
      <c r="K96" s="78" t="s">
        <v>345</v>
      </c>
      <c r="L96" s="326" t="s">
        <v>342</v>
      </c>
      <c r="M96" s="326" t="s">
        <v>343</v>
      </c>
      <c r="N96" s="335" t="s">
        <v>344</v>
      </c>
      <c r="O96" s="327" t="s">
        <v>345</v>
      </c>
      <c r="P96" s="326" t="s">
        <v>342</v>
      </c>
      <c r="Q96" s="326" t="s">
        <v>343</v>
      </c>
      <c r="R96" s="335" t="s">
        <v>344</v>
      </c>
      <c r="S96" s="327" t="s">
        <v>345</v>
      </c>
    </row>
    <row r="97" spans="2:19" ht="29.25" hidden="1" customHeight="1" outlineLevel="1" x14ac:dyDescent="0.25">
      <c r="B97" s="819"/>
      <c r="C97" s="819"/>
      <c r="D97" s="850"/>
      <c r="E97" s="850"/>
      <c r="F97" s="850"/>
      <c r="G97" s="899"/>
      <c r="H97" s="850"/>
      <c r="I97" s="850"/>
      <c r="J97" s="850"/>
      <c r="K97" s="899"/>
      <c r="L97" s="852"/>
      <c r="M97" s="852"/>
      <c r="N97" s="852"/>
      <c r="O97" s="897"/>
      <c r="P97" s="852"/>
      <c r="Q97" s="852"/>
      <c r="R97" s="852"/>
      <c r="S97" s="897"/>
    </row>
    <row r="98" spans="2:19" ht="29.25" hidden="1" customHeight="1" outlineLevel="1" x14ac:dyDescent="0.25">
      <c r="B98" s="815"/>
      <c r="C98" s="815"/>
      <c r="D98" s="851"/>
      <c r="E98" s="851"/>
      <c r="F98" s="851"/>
      <c r="G98" s="900"/>
      <c r="H98" s="851"/>
      <c r="I98" s="851"/>
      <c r="J98" s="851"/>
      <c r="K98" s="900"/>
      <c r="L98" s="853"/>
      <c r="M98" s="853"/>
      <c r="N98" s="853"/>
      <c r="O98" s="898"/>
      <c r="P98" s="853"/>
      <c r="Q98" s="853"/>
      <c r="R98" s="853"/>
      <c r="S98" s="898"/>
    </row>
    <row r="99" spans="2:19" ht="15" collapsed="1" thickBot="1" x14ac:dyDescent="0.3">
      <c r="B99" s="73"/>
      <c r="C99" s="73"/>
      <c r="D99" s="63"/>
      <c r="E99" s="63"/>
      <c r="F99" s="63"/>
      <c r="G99" s="63"/>
      <c r="H99" s="63"/>
      <c r="I99" s="63"/>
      <c r="J99" s="63"/>
      <c r="K99" s="63"/>
      <c r="L99" s="54"/>
      <c r="M99" s="54"/>
      <c r="N99" s="54"/>
      <c r="O99" s="54"/>
    </row>
    <row r="100" spans="2:19" ht="15" thickBot="1" x14ac:dyDescent="0.3">
      <c r="B100" s="73"/>
      <c r="C100" s="73"/>
      <c r="D100" s="833" t="s">
        <v>285</v>
      </c>
      <c r="E100" s="834"/>
      <c r="F100" s="834"/>
      <c r="G100" s="835"/>
      <c r="H100" s="901" t="s">
        <v>346</v>
      </c>
      <c r="I100" s="902"/>
      <c r="J100" s="902"/>
      <c r="K100" s="903"/>
      <c r="L100" s="904" t="s">
        <v>657</v>
      </c>
      <c r="M100" s="905"/>
      <c r="N100" s="905"/>
      <c r="O100" s="906"/>
      <c r="P100" s="904" t="s">
        <v>288</v>
      </c>
      <c r="Q100" s="905"/>
      <c r="R100" s="905"/>
      <c r="S100" s="906"/>
    </row>
    <row r="101" spans="2:19" ht="33.75" customHeight="1" x14ac:dyDescent="0.25">
      <c r="B101" s="814" t="s">
        <v>347</v>
      </c>
      <c r="C101" s="814" t="s">
        <v>348</v>
      </c>
      <c r="D101" s="222" t="s">
        <v>349</v>
      </c>
      <c r="E101" s="87" t="s">
        <v>350</v>
      </c>
      <c r="F101" s="830" t="s">
        <v>351</v>
      </c>
      <c r="G101" s="832"/>
      <c r="H101" s="222" t="s">
        <v>349</v>
      </c>
      <c r="I101" s="87" t="s">
        <v>350</v>
      </c>
      <c r="J101" s="830" t="s">
        <v>351</v>
      </c>
      <c r="K101" s="832"/>
      <c r="L101" s="350" t="s">
        <v>349</v>
      </c>
      <c r="M101" s="351" t="s">
        <v>350</v>
      </c>
      <c r="N101" s="846" t="s">
        <v>351</v>
      </c>
      <c r="O101" s="847"/>
      <c r="P101" s="350" t="s">
        <v>349</v>
      </c>
      <c r="Q101" s="351" t="s">
        <v>350</v>
      </c>
      <c r="R101" s="846" t="s">
        <v>351</v>
      </c>
      <c r="S101" s="847"/>
    </row>
    <row r="102" spans="2:19" ht="30" customHeight="1" x14ac:dyDescent="0.25">
      <c r="B102" s="819"/>
      <c r="C102" s="815"/>
      <c r="D102" s="296">
        <v>0</v>
      </c>
      <c r="E102" s="297">
        <v>0</v>
      </c>
      <c r="F102" s="806" t="s">
        <v>456</v>
      </c>
      <c r="G102" s="842"/>
      <c r="H102" s="296">
        <v>800</v>
      </c>
      <c r="I102" s="297">
        <v>0.7</v>
      </c>
      <c r="J102" s="907" t="s">
        <v>446</v>
      </c>
      <c r="K102" s="908"/>
      <c r="L102" s="361">
        <v>800</v>
      </c>
      <c r="M102" s="362">
        <v>0.7</v>
      </c>
      <c r="N102" s="909" t="s">
        <v>446</v>
      </c>
      <c r="O102" s="910"/>
      <c r="P102" s="352"/>
      <c r="Q102" s="353"/>
      <c r="R102" s="794"/>
      <c r="S102" s="795"/>
    </row>
    <row r="103" spans="2:19" ht="32.25" customHeight="1" x14ac:dyDescent="0.25">
      <c r="B103" s="819"/>
      <c r="C103" s="814" t="s">
        <v>352</v>
      </c>
      <c r="D103" s="88" t="s">
        <v>349</v>
      </c>
      <c r="E103" s="77" t="s">
        <v>350</v>
      </c>
      <c r="F103" s="77" t="s">
        <v>353</v>
      </c>
      <c r="G103" s="219" t="s">
        <v>354</v>
      </c>
      <c r="H103" s="88" t="s">
        <v>349</v>
      </c>
      <c r="I103" s="77" t="s">
        <v>350</v>
      </c>
      <c r="J103" s="77" t="s">
        <v>353</v>
      </c>
      <c r="K103" s="219" t="s">
        <v>354</v>
      </c>
      <c r="L103" s="354" t="s">
        <v>349</v>
      </c>
      <c r="M103" s="326" t="s">
        <v>350</v>
      </c>
      <c r="N103" s="326" t="s">
        <v>353</v>
      </c>
      <c r="O103" s="339" t="s">
        <v>354</v>
      </c>
      <c r="P103" s="354" t="s">
        <v>349</v>
      </c>
      <c r="Q103" s="326" t="s">
        <v>350</v>
      </c>
      <c r="R103" s="326" t="s">
        <v>353</v>
      </c>
      <c r="S103" s="339" t="s">
        <v>354</v>
      </c>
    </row>
    <row r="104" spans="2:19" ht="27.75" customHeight="1" x14ac:dyDescent="0.25">
      <c r="B104" s="819"/>
      <c r="C104" s="819"/>
      <c r="D104" s="298">
        <v>0</v>
      </c>
      <c r="E104" s="266">
        <v>0</v>
      </c>
      <c r="F104" s="299" t="s">
        <v>528</v>
      </c>
      <c r="G104" s="275" t="s">
        <v>399</v>
      </c>
      <c r="H104" s="296">
        <v>800</v>
      </c>
      <c r="I104" s="266">
        <v>0.7</v>
      </c>
      <c r="J104" s="276" t="s">
        <v>539</v>
      </c>
      <c r="K104" s="294" t="s">
        <v>399</v>
      </c>
      <c r="L104" s="361">
        <v>800</v>
      </c>
      <c r="M104" s="317">
        <v>0.7</v>
      </c>
      <c r="N104" s="363" t="s">
        <v>539</v>
      </c>
      <c r="O104" s="364" t="s">
        <v>399</v>
      </c>
      <c r="P104" s="355"/>
      <c r="Q104" s="336"/>
      <c r="R104" s="329"/>
      <c r="S104" s="349"/>
    </row>
    <row r="105" spans="2:19" ht="27.75" hidden="1" customHeight="1" outlineLevel="1" x14ac:dyDescent="0.25">
      <c r="B105" s="819"/>
      <c r="C105" s="819"/>
      <c r="D105" s="88" t="s">
        <v>349</v>
      </c>
      <c r="E105" s="77" t="s">
        <v>350</v>
      </c>
      <c r="F105" s="77" t="s">
        <v>353</v>
      </c>
      <c r="G105" s="219" t="s">
        <v>354</v>
      </c>
      <c r="H105" s="88" t="s">
        <v>349</v>
      </c>
      <c r="I105" s="77" t="s">
        <v>350</v>
      </c>
      <c r="J105" s="77" t="s">
        <v>353</v>
      </c>
      <c r="K105" s="219" t="s">
        <v>354</v>
      </c>
      <c r="L105" s="354" t="s">
        <v>349</v>
      </c>
      <c r="M105" s="326" t="s">
        <v>350</v>
      </c>
      <c r="N105" s="326" t="s">
        <v>353</v>
      </c>
      <c r="O105" s="339" t="s">
        <v>354</v>
      </c>
      <c r="P105" s="354" t="s">
        <v>349</v>
      </c>
      <c r="Q105" s="326" t="s">
        <v>350</v>
      </c>
      <c r="R105" s="326" t="s">
        <v>353</v>
      </c>
      <c r="S105" s="339" t="s">
        <v>354</v>
      </c>
    </row>
    <row r="106" spans="2:19" ht="27.75" hidden="1" customHeight="1" outlineLevel="1" x14ac:dyDescent="0.25">
      <c r="B106" s="819"/>
      <c r="C106" s="819"/>
      <c r="D106" s="300"/>
      <c r="E106" s="286"/>
      <c r="F106" s="274"/>
      <c r="G106" s="301"/>
      <c r="H106" s="302"/>
      <c r="I106" s="286"/>
      <c r="J106" s="274"/>
      <c r="K106" s="294" t="s">
        <v>393</v>
      </c>
      <c r="L106" s="365">
        <v>20</v>
      </c>
      <c r="M106" s="317">
        <v>0.05</v>
      </c>
      <c r="N106" s="363" t="s">
        <v>532</v>
      </c>
      <c r="O106" s="364" t="s">
        <v>393</v>
      </c>
      <c r="P106" s="355"/>
      <c r="Q106" s="336"/>
      <c r="R106" s="329"/>
      <c r="S106" s="349"/>
    </row>
    <row r="107" spans="2:19" ht="27.75" hidden="1" customHeight="1" outlineLevel="1" x14ac:dyDescent="0.25">
      <c r="B107" s="819"/>
      <c r="C107" s="819"/>
      <c r="D107" s="88" t="s">
        <v>349</v>
      </c>
      <c r="E107" s="77" t="s">
        <v>350</v>
      </c>
      <c r="F107" s="77" t="s">
        <v>353</v>
      </c>
      <c r="G107" s="219" t="s">
        <v>354</v>
      </c>
      <c r="H107" s="88" t="s">
        <v>349</v>
      </c>
      <c r="I107" s="77" t="s">
        <v>350</v>
      </c>
      <c r="J107" s="77" t="s">
        <v>353</v>
      </c>
      <c r="K107" s="219" t="s">
        <v>354</v>
      </c>
      <c r="L107" s="354" t="s">
        <v>349</v>
      </c>
      <c r="M107" s="326" t="s">
        <v>350</v>
      </c>
      <c r="N107" s="326" t="s">
        <v>353</v>
      </c>
      <c r="O107" s="339" t="s">
        <v>354</v>
      </c>
      <c r="P107" s="354" t="s">
        <v>349</v>
      </c>
      <c r="Q107" s="326" t="s">
        <v>350</v>
      </c>
      <c r="R107" s="326" t="s">
        <v>353</v>
      </c>
      <c r="S107" s="339" t="s">
        <v>354</v>
      </c>
    </row>
    <row r="108" spans="2:19" ht="27.75" hidden="1" customHeight="1" outlineLevel="1" x14ac:dyDescent="0.25">
      <c r="B108" s="819"/>
      <c r="C108" s="819"/>
      <c r="D108" s="300"/>
      <c r="E108" s="286"/>
      <c r="F108" s="274"/>
      <c r="G108" s="301"/>
      <c r="H108" s="300"/>
      <c r="I108" s="286"/>
      <c r="J108" s="274"/>
      <c r="K108" s="301"/>
      <c r="L108" s="355"/>
      <c r="M108" s="336"/>
      <c r="N108" s="329"/>
      <c r="O108" s="349"/>
      <c r="P108" s="355"/>
      <c r="Q108" s="336"/>
      <c r="R108" s="329"/>
      <c r="S108" s="349"/>
    </row>
    <row r="109" spans="2:19" ht="27.75" hidden="1" customHeight="1" outlineLevel="1" x14ac:dyDescent="0.25">
      <c r="B109" s="819"/>
      <c r="C109" s="819"/>
      <c r="D109" s="88" t="s">
        <v>349</v>
      </c>
      <c r="E109" s="77" t="s">
        <v>350</v>
      </c>
      <c r="F109" s="77" t="s">
        <v>353</v>
      </c>
      <c r="G109" s="219" t="s">
        <v>354</v>
      </c>
      <c r="H109" s="88" t="s">
        <v>349</v>
      </c>
      <c r="I109" s="77" t="s">
        <v>350</v>
      </c>
      <c r="J109" s="77" t="s">
        <v>353</v>
      </c>
      <c r="K109" s="219" t="s">
        <v>354</v>
      </c>
      <c r="L109" s="354" t="s">
        <v>349</v>
      </c>
      <c r="M109" s="326" t="s">
        <v>350</v>
      </c>
      <c r="N109" s="326" t="s">
        <v>353</v>
      </c>
      <c r="O109" s="339" t="s">
        <v>354</v>
      </c>
      <c r="P109" s="354" t="s">
        <v>349</v>
      </c>
      <c r="Q109" s="326" t="s">
        <v>350</v>
      </c>
      <c r="R109" s="326" t="s">
        <v>353</v>
      </c>
      <c r="S109" s="339" t="s">
        <v>354</v>
      </c>
    </row>
    <row r="110" spans="2:19" ht="27.75" hidden="1" customHeight="1" outlineLevel="1" x14ac:dyDescent="0.25">
      <c r="B110" s="815"/>
      <c r="C110" s="815"/>
      <c r="D110" s="300"/>
      <c r="E110" s="286"/>
      <c r="F110" s="274"/>
      <c r="G110" s="301"/>
      <c r="H110" s="300"/>
      <c r="I110" s="286"/>
      <c r="J110" s="274"/>
      <c r="K110" s="301"/>
      <c r="L110" s="355"/>
      <c r="M110" s="336"/>
      <c r="N110" s="329"/>
      <c r="O110" s="349"/>
      <c r="P110" s="355"/>
      <c r="Q110" s="336"/>
      <c r="R110" s="329"/>
      <c r="S110" s="349"/>
    </row>
    <row r="111" spans="2:19" ht="26.25" customHeight="1" collapsed="1" x14ac:dyDescent="0.25">
      <c r="B111" s="814" t="s">
        <v>355</v>
      </c>
      <c r="C111" s="911" t="s">
        <v>356</v>
      </c>
      <c r="D111" s="77" t="s">
        <v>357</v>
      </c>
      <c r="E111" s="77" t="s">
        <v>358</v>
      </c>
      <c r="F111" s="77" t="s">
        <v>284</v>
      </c>
      <c r="G111" s="78" t="s">
        <v>359</v>
      </c>
      <c r="H111" s="221" t="s">
        <v>357</v>
      </c>
      <c r="I111" s="77" t="s">
        <v>358</v>
      </c>
      <c r="J111" s="77" t="s">
        <v>284</v>
      </c>
      <c r="K111" s="78" t="s">
        <v>359</v>
      </c>
      <c r="L111" s="326" t="s">
        <v>357</v>
      </c>
      <c r="M111" s="326" t="s">
        <v>358</v>
      </c>
      <c r="N111" s="326" t="s">
        <v>284</v>
      </c>
      <c r="O111" s="327" t="s">
        <v>359</v>
      </c>
      <c r="P111" s="326" t="s">
        <v>357</v>
      </c>
      <c r="Q111" s="326" t="s">
        <v>358</v>
      </c>
      <c r="R111" s="326" t="s">
        <v>284</v>
      </c>
      <c r="S111" s="327" t="s">
        <v>359</v>
      </c>
    </row>
    <row r="112" spans="2:19" ht="32.25" customHeight="1" x14ac:dyDescent="0.25">
      <c r="B112" s="819"/>
      <c r="C112" s="912"/>
      <c r="D112" s="264">
        <v>0</v>
      </c>
      <c r="E112" s="264" t="s">
        <v>426</v>
      </c>
      <c r="F112" s="264" t="s">
        <v>405</v>
      </c>
      <c r="G112" s="264" t="s">
        <v>507</v>
      </c>
      <c r="H112" s="292">
        <v>2</v>
      </c>
      <c r="I112" s="264" t="s">
        <v>426</v>
      </c>
      <c r="J112" s="264" t="s">
        <v>405</v>
      </c>
      <c r="K112" s="265" t="s">
        <v>516</v>
      </c>
      <c r="L112" s="358">
        <v>4</v>
      </c>
      <c r="M112" s="358" t="s">
        <v>426</v>
      </c>
      <c r="N112" s="358" t="s">
        <v>405</v>
      </c>
      <c r="O112" s="359" t="s">
        <v>507</v>
      </c>
      <c r="P112" s="328"/>
      <c r="Q112" s="328"/>
      <c r="R112" s="328"/>
      <c r="S112" s="330"/>
    </row>
    <row r="113" spans="2:19" ht="32.25" customHeight="1" x14ac:dyDescent="0.25">
      <c r="B113" s="819"/>
      <c r="C113" s="814" t="s">
        <v>730</v>
      </c>
      <c r="D113" s="77" t="s">
        <v>731</v>
      </c>
      <c r="E113" s="812" t="s">
        <v>360</v>
      </c>
      <c r="F113" s="829"/>
      <c r="G113" s="78" t="s">
        <v>361</v>
      </c>
      <c r="H113" s="77" t="s">
        <v>731</v>
      </c>
      <c r="I113" s="812" t="s">
        <v>360</v>
      </c>
      <c r="J113" s="829"/>
      <c r="K113" s="78" t="s">
        <v>361</v>
      </c>
      <c r="L113" s="326" t="s">
        <v>731</v>
      </c>
      <c r="M113" s="790" t="s">
        <v>360</v>
      </c>
      <c r="N113" s="791"/>
      <c r="O113" s="327" t="s">
        <v>361</v>
      </c>
      <c r="P113" s="326" t="s">
        <v>731</v>
      </c>
      <c r="Q113" s="326" t="s">
        <v>360</v>
      </c>
      <c r="R113" s="790" t="s">
        <v>360</v>
      </c>
      <c r="S113" s="791"/>
    </row>
    <row r="114" spans="2:19" ht="23.25" customHeight="1" x14ac:dyDescent="0.25">
      <c r="B114" s="819"/>
      <c r="C114" s="819"/>
      <c r="D114" s="285">
        <v>50</v>
      </c>
      <c r="E114" s="810" t="s">
        <v>405</v>
      </c>
      <c r="F114" s="811"/>
      <c r="G114" s="265">
        <v>300</v>
      </c>
      <c r="H114" s="285">
        <v>800</v>
      </c>
      <c r="I114" s="810" t="s">
        <v>405</v>
      </c>
      <c r="J114" s="811"/>
      <c r="K114" s="288">
        <v>600</v>
      </c>
      <c r="L114" s="366">
        <v>800</v>
      </c>
      <c r="M114" s="804" t="s">
        <v>405</v>
      </c>
      <c r="N114" s="805"/>
      <c r="O114" s="359">
        <v>460</v>
      </c>
      <c r="P114" s="356"/>
      <c r="Q114" s="328"/>
      <c r="R114" s="792"/>
      <c r="S114" s="793"/>
    </row>
    <row r="115" spans="2:19" ht="41.25" hidden="1" customHeight="1" outlineLevel="1" x14ac:dyDescent="0.25">
      <c r="B115" s="819"/>
      <c r="C115" s="819"/>
      <c r="D115" s="77" t="s">
        <v>731</v>
      </c>
      <c r="E115" s="812" t="s">
        <v>360</v>
      </c>
      <c r="F115" s="829"/>
      <c r="G115" s="78" t="s">
        <v>361</v>
      </c>
      <c r="H115" s="77" t="s">
        <v>731</v>
      </c>
      <c r="I115" s="812" t="s">
        <v>360</v>
      </c>
      <c r="J115" s="829"/>
      <c r="K115" s="78" t="s">
        <v>361</v>
      </c>
      <c r="L115" s="326" t="s">
        <v>731</v>
      </c>
      <c r="M115" s="790" t="s">
        <v>360</v>
      </c>
      <c r="N115" s="791"/>
      <c r="O115" s="327" t="s">
        <v>361</v>
      </c>
      <c r="P115" s="326" t="s">
        <v>731</v>
      </c>
      <c r="Q115" s="326" t="s">
        <v>360</v>
      </c>
      <c r="R115" s="790" t="s">
        <v>360</v>
      </c>
      <c r="S115" s="791"/>
    </row>
    <row r="116" spans="2:19" ht="23.25" hidden="1" customHeight="1" outlineLevel="1" x14ac:dyDescent="0.25">
      <c r="B116" s="819"/>
      <c r="C116" s="819"/>
      <c r="D116" s="285">
        <v>5</v>
      </c>
      <c r="E116" s="810" t="s">
        <v>393</v>
      </c>
      <c r="F116" s="811"/>
      <c r="G116" s="265">
        <v>70</v>
      </c>
      <c r="H116" s="285">
        <v>100</v>
      </c>
      <c r="I116" s="808" t="s">
        <v>393</v>
      </c>
      <c r="J116" s="809"/>
      <c r="K116" s="265">
        <v>200</v>
      </c>
      <c r="L116" s="366">
        <v>800</v>
      </c>
      <c r="M116" s="804" t="s">
        <v>405</v>
      </c>
      <c r="N116" s="805"/>
      <c r="O116" s="359">
        <v>250</v>
      </c>
      <c r="P116" s="356"/>
      <c r="Q116" s="328"/>
      <c r="R116" s="792"/>
      <c r="S116" s="793"/>
    </row>
    <row r="117" spans="2:19" ht="23.25" hidden="1" customHeight="1" outlineLevel="1" x14ac:dyDescent="0.25">
      <c r="B117" s="819"/>
      <c r="C117" s="819"/>
      <c r="D117" s="77" t="s">
        <v>731</v>
      </c>
      <c r="E117" s="812" t="s">
        <v>360</v>
      </c>
      <c r="F117" s="829"/>
      <c r="G117" s="78" t="s">
        <v>361</v>
      </c>
      <c r="H117" s="77" t="s">
        <v>731</v>
      </c>
      <c r="I117" s="812" t="s">
        <v>360</v>
      </c>
      <c r="J117" s="829"/>
      <c r="K117" s="78" t="s">
        <v>361</v>
      </c>
      <c r="L117" s="326" t="s">
        <v>731</v>
      </c>
      <c r="M117" s="790" t="s">
        <v>360</v>
      </c>
      <c r="N117" s="791"/>
      <c r="O117" s="327" t="s">
        <v>361</v>
      </c>
      <c r="P117" s="326" t="s">
        <v>731</v>
      </c>
      <c r="Q117" s="326" t="s">
        <v>360</v>
      </c>
      <c r="R117" s="790" t="s">
        <v>360</v>
      </c>
      <c r="S117" s="791"/>
    </row>
    <row r="118" spans="2:19" ht="23.25" hidden="1" customHeight="1" outlineLevel="1" x14ac:dyDescent="0.25">
      <c r="B118" s="819"/>
      <c r="C118" s="819"/>
      <c r="D118" s="303"/>
      <c r="E118" s="808"/>
      <c r="F118" s="809"/>
      <c r="G118" s="277"/>
      <c r="H118" s="303"/>
      <c r="I118" s="808"/>
      <c r="J118" s="809"/>
      <c r="K118" s="277"/>
      <c r="L118" s="356"/>
      <c r="M118" s="792"/>
      <c r="N118" s="793"/>
      <c r="O118" s="330"/>
      <c r="P118" s="356"/>
      <c r="Q118" s="328"/>
      <c r="R118" s="792"/>
      <c r="S118" s="793"/>
    </row>
    <row r="119" spans="2:19" ht="23.25" hidden="1" customHeight="1" outlineLevel="1" x14ac:dyDescent="0.25">
      <c r="B119" s="819"/>
      <c r="C119" s="819"/>
      <c r="D119" s="77" t="s">
        <v>731</v>
      </c>
      <c r="E119" s="812" t="s">
        <v>360</v>
      </c>
      <c r="F119" s="829"/>
      <c r="G119" s="78" t="s">
        <v>361</v>
      </c>
      <c r="H119" s="77" t="s">
        <v>731</v>
      </c>
      <c r="I119" s="812" t="s">
        <v>360</v>
      </c>
      <c r="J119" s="829"/>
      <c r="K119" s="78" t="s">
        <v>361</v>
      </c>
      <c r="L119" s="326" t="s">
        <v>731</v>
      </c>
      <c r="M119" s="790" t="s">
        <v>360</v>
      </c>
      <c r="N119" s="791"/>
      <c r="O119" s="327" t="s">
        <v>361</v>
      </c>
      <c r="P119" s="326" t="s">
        <v>731</v>
      </c>
      <c r="Q119" s="326" t="s">
        <v>360</v>
      </c>
      <c r="R119" s="790" t="s">
        <v>360</v>
      </c>
      <c r="S119" s="791"/>
    </row>
    <row r="120" spans="2:19" ht="23.25" hidden="1" customHeight="1" outlineLevel="1" x14ac:dyDescent="0.25">
      <c r="B120" s="815"/>
      <c r="C120" s="815"/>
      <c r="D120" s="303"/>
      <c r="E120" s="808"/>
      <c r="F120" s="809"/>
      <c r="G120" s="277"/>
      <c r="H120" s="303"/>
      <c r="I120" s="808"/>
      <c r="J120" s="809"/>
      <c r="K120" s="277"/>
      <c r="L120" s="356"/>
      <c r="M120" s="792"/>
      <c r="N120" s="793"/>
      <c r="O120" s="330"/>
      <c r="P120" s="356"/>
      <c r="Q120" s="328"/>
      <c r="R120" s="792"/>
      <c r="S120" s="793"/>
    </row>
    <row r="121" spans="2:19" ht="15" collapsed="1" thickBot="1" x14ac:dyDescent="0.3">
      <c r="B121" s="73"/>
      <c r="C121" s="73"/>
      <c r="D121" s="63"/>
      <c r="E121" s="63"/>
      <c r="F121" s="63"/>
      <c r="G121" s="63"/>
      <c r="H121" s="63"/>
      <c r="I121" s="63"/>
      <c r="J121" s="63"/>
      <c r="K121" s="63"/>
      <c r="L121" s="54"/>
      <c r="M121" s="54"/>
      <c r="N121" s="54"/>
      <c r="O121" s="54"/>
    </row>
    <row r="122" spans="2:19" ht="15.75" thickBot="1" x14ac:dyDescent="0.3">
      <c r="B122" s="73"/>
      <c r="C122" s="73"/>
      <c r="D122" s="833" t="s">
        <v>285</v>
      </c>
      <c r="E122" s="834"/>
      <c r="F122" s="834"/>
      <c r="G122" s="835"/>
      <c r="H122" s="876" t="s">
        <v>286</v>
      </c>
      <c r="I122" s="845"/>
      <c r="J122" s="845"/>
      <c r="K122" s="877"/>
      <c r="L122" s="913" t="s">
        <v>658</v>
      </c>
      <c r="M122" s="913"/>
      <c r="N122" s="913"/>
      <c r="O122" s="913"/>
      <c r="P122" s="839" t="s">
        <v>288</v>
      </c>
      <c r="Q122" s="840"/>
      <c r="R122" s="840"/>
      <c r="S122" s="841"/>
    </row>
    <row r="123" spans="2:19" ht="15" x14ac:dyDescent="0.25">
      <c r="B123" s="814" t="s">
        <v>362</v>
      </c>
      <c r="C123" s="814" t="s">
        <v>363</v>
      </c>
      <c r="D123" s="830" t="s">
        <v>364</v>
      </c>
      <c r="E123" s="831"/>
      <c r="F123" s="831"/>
      <c r="G123" s="832"/>
      <c r="H123" s="830" t="s">
        <v>364</v>
      </c>
      <c r="I123" s="831"/>
      <c r="J123" s="831"/>
      <c r="K123" s="832"/>
      <c r="L123" s="846" t="s">
        <v>364</v>
      </c>
      <c r="M123" s="914"/>
      <c r="N123" s="914"/>
      <c r="O123" s="847"/>
      <c r="P123" s="846" t="s">
        <v>364</v>
      </c>
      <c r="Q123" s="914"/>
      <c r="R123" s="914"/>
      <c r="S123" s="847"/>
    </row>
    <row r="124" spans="2:19" ht="45" customHeight="1" x14ac:dyDescent="0.25">
      <c r="B124" s="815"/>
      <c r="C124" s="815"/>
      <c r="D124" s="820" t="s">
        <v>430</v>
      </c>
      <c r="E124" s="821"/>
      <c r="F124" s="821"/>
      <c r="G124" s="822"/>
      <c r="H124" s="826"/>
      <c r="I124" s="827"/>
      <c r="J124" s="827"/>
      <c r="K124" s="828"/>
      <c r="L124" s="816"/>
      <c r="M124" s="817"/>
      <c r="N124" s="817"/>
      <c r="O124" s="818"/>
      <c r="P124" s="816"/>
      <c r="Q124" s="817"/>
      <c r="R124" s="817"/>
      <c r="S124" s="818"/>
    </row>
    <row r="125" spans="2:19" ht="32.25" customHeight="1" x14ac:dyDescent="0.25">
      <c r="B125" s="220"/>
      <c r="C125" s="814" t="s">
        <v>366</v>
      </c>
      <c r="D125" s="77" t="s">
        <v>367</v>
      </c>
      <c r="E125" s="218" t="s">
        <v>284</v>
      </c>
      <c r="F125" s="77" t="s">
        <v>304</v>
      </c>
      <c r="G125" s="78" t="s">
        <v>320</v>
      </c>
      <c r="H125" s="77" t="s">
        <v>367</v>
      </c>
      <c r="I125" s="218" t="s">
        <v>284</v>
      </c>
      <c r="J125" s="77" t="s">
        <v>304</v>
      </c>
      <c r="K125" s="78" t="s">
        <v>320</v>
      </c>
      <c r="L125" s="326" t="s">
        <v>367</v>
      </c>
      <c r="M125" s="338" t="s">
        <v>284</v>
      </c>
      <c r="N125" s="326" t="s">
        <v>304</v>
      </c>
      <c r="O125" s="327" t="s">
        <v>320</v>
      </c>
      <c r="P125" s="326" t="s">
        <v>367</v>
      </c>
      <c r="Q125" s="338" t="s">
        <v>284</v>
      </c>
      <c r="R125" s="326" t="s">
        <v>304</v>
      </c>
      <c r="S125" s="327" t="s">
        <v>320</v>
      </c>
    </row>
    <row r="126" spans="2:19" ht="23.25" customHeight="1" x14ac:dyDescent="0.25">
      <c r="B126" s="814" t="s">
        <v>365</v>
      </c>
      <c r="C126" s="815"/>
      <c r="D126" s="264">
        <v>0</v>
      </c>
      <c r="E126" s="304" t="s">
        <v>405</v>
      </c>
      <c r="F126" s="264" t="s">
        <v>455</v>
      </c>
      <c r="G126" s="265" t="s">
        <v>397</v>
      </c>
      <c r="H126" s="264">
        <v>1</v>
      </c>
      <c r="I126" s="305" t="s">
        <v>405</v>
      </c>
      <c r="J126" s="264" t="s">
        <v>450</v>
      </c>
      <c r="K126" s="288"/>
      <c r="L126" s="264">
        <v>0</v>
      </c>
      <c r="M126" s="305" t="s">
        <v>405</v>
      </c>
      <c r="N126" s="264" t="s">
        <v>450</v>
      </c>
      <c r="O126" s="306"/>
      <c r="P126" s="328"/>
      <c r="Q126" s="357"/>
      <c r="R126" s="328"/>
      <c r="S126" s="342"/>
    </row>
    <row r="127" spans="2:19" ht="29.25" customHeight="1" x14ac:dyDescent="0.25">
      <c r="B127" s="819"/>
      <c r="C127" s="220"/>
      <c r="D127" s="77" t="s">
        <v>369</v>
      </c>
      <c r="E127" s="812" t="s">
        <v>370</v>
      </c>
      <c r="F127" s="829"/>
      <c r="G127" s="78" t="s">
        <v>371</v>
      </c>
      <c r="H127" s="77" t="s">
        <v>369</v>
      </c>
      <c r="I127" s="812" t="s">
        <v>370</v>
      </c>
      <c r="J127" s="829"/>
      <c r="K127" s="78" t="s">
        <v>371</v>
      </c>
      <c r="L127" s="77" t="s">
        <v>369</v>
      </c>
      <c r="M127" s="812" t="s">
        <v>370</v>
      </c>
      <c r="N127" s="829"/>
      <c r="O127" s="78" t="s">
        <v>371</v>
      </c>
      <c r="P127" s="326" t="s">
        <v>369</v>
      </c>
      <c r="Q127" s="790" t="s">
        <v>370</v>
      </c>
      <c r="R127" s="791"/>
      <c r="S127" s="327" t="s">
        <v>371</v>
      </c>
    </row>
    <row r="128" spans="2:19" ht="39" customHeight="1" x14ac:dyDescent="0.25">
      <c r="B128" s="819"/>
      <c r="C128" s="814" t="s">
        <v>368</v>
      </c>
      <c r="D128" s="285">
        <v>0</v>
      </c>
      <c r="E128" s="810" t="s">
        <v>398</v>
      </c>
      <c r="F128" s="811"/>
      <c r="G128" s="265" t="s">
        <v>495</v>
      </c>
      <c r="H128" s="285">
        <v>1</v>
      </c>
      <c r="I128" s="806" t="s">
        <v>387</v>
      </c>
      <c r="J128" s="807"/>
      <c r="K128" s="265" t="s">
        <v>476</v>
      </c>
      <c r="L128" s="285">
        <v>6</v>
      </c>
      <c r="M128" s="806" t="s">
        <v>387</v>
      </c>
      <c r="N128" s="807"/>
      <c r="O128" s="265" t="s">
        <v>484</v>
      </c>
      <c r="P128" s="356"/>
      <c r="Q128" s="792"/>
      <c r="R128" s="793"/>
      <c r="S128" s="330"/>
    </row>
    <row r="129" spans="2:19" ht="39" customHeight="1" x14ac:dyDescent="0.25">
      <c r="B129" s="815"/>
      <c r="C129" s="815"/>
      <c r="D129" s="303"/>
      <c r="E129" s="808"/>
      <c r="F129" s="809"/>
      <c r="G129" s="277"/>
      <c r="H129" s="303"/>
      <c r="I129" s="808"/>
      <c r="J129" s="809"/>
      <c r="K129" s="277"/>
      <c r="L129" s="303"/>
      <c r="M129" s="808"/>
      <c r="N129" s="809"/>
      <c r="O129" s="277"/>
      <c r="P129" s="356"/>
      <c r="Q129" s="792"/>
      <c r="R129" s="793"/>
      <c r="S129" s="330"/>
    </row>
    <row r="130" spans="2:19" x14ac:dyDescent="0.25">
      <c r="P130" s="63"/>
      <c r="Q130" s="63"/>
      <c r="R130" s="63"/>
      <c r="S130" s="63"/>
    </row>
    <row r="131" spans="2:19" x14ac:dyDescent="0.25">
      <c r="P131" s="63"/>
      <c r="Q131" s="63"/>
      <c r="R131" s="63"/>
      <c r="S131" s="63"/>
    </row>
    <row r="132" spans="2:19" x14ac:dyDescent="0.25">
      <c r="P132" s="63"/>
      <c r="Q132" s="63"/>
      <c r="R132" s="63"/>
      <c r="S132" s="63"/>
    </row>
    <row r="133" spans="2:19" hidden="1" x14ac:dyDescent="0.25"/>
    <row r="134" spans="2:19" hidden="1" x14ac:dyDescent="0.25"/>
    <row r="135" spans="2:19" hidden="1" x14ac:dyDescent="0.25">
      <c r="D135" s="54" t="s">
        <v>372</v>
      </c>
    </row>
    <row r="136" spans="2:19" hidden="1" x14ac:dyDescent="0.25">
      <c r="D136" s="54" t="s">
        <v>373</v>
      </c>
      <c r="E136" s="54" t="s">
        <v>374</v>
      </c>
      <c r="F136" s="54" t="s">
        <v>375</v>
      </c>
      <c r="H136" s="54" t="s">
        <v>376</v>
      </c>
      <c r="I136" s="54" t="s">
        <v>377</v>
      </c>
    </row>
    <row r="137" spans="2:19" hidden="1" x14ac:dyDescent="0.25">
      <c r="D137" s="54" t="s">
        <v>378</v>
      </c>
      <c r="E137" s="54" t="s">
        <v>379</v>
      </c>
      <c r="F137" s="54" t="s">
        <v>380</v>
      </c>
      <c r="H137" s="54" t="s">
        <v>381</v>
      </c>
      <c r="I137" s="54" t="s">
        <v>382</v>
      </c>
    </row>
    <row r="138" spans="2:19" hidden="1" x14ac:dyDescent="0.25">
      <c r="D138" s="54" t="s">
        <v>383</v>
      </c>
      <c r="E138" s="54" t="s">
        <v>384</v>
      </c>
      <c r="F138" s="54" t="s">
        <v>385</v>
      </c>
      <c r="H138" s="54" t="s">
        <v>386</v>
      </c>
      <c r="I138" s="54" t="s">
        <v>387</v>
      </c>
    </row>
    <row r="139" spans="2:19" hidden="1" x14ac:dyDescent="0.25">
      <c r="D139" s="54" t="s">
        <v>388</v>
      </c>
      <c r="F139" s="54" t="s">
        <v>389</v>
      </c>
      <c r="G139" s="54" t="s">
        <v>390</v>
      </c>
      <c r="H139" s="54" t="s">
        <v>391</v>
      </c>
      <c r="I139" s="54" t="s">
        <v>392</v>
      </c>
      <c r="K139" s="54" t="s">
        <v>393</v>
      </c>
    </row>
    <row r="140" spans="2:19" hidden="1" x14ac:dyDescent="0.25">
      <c r="D140" s="54" t="s">
        <v>394</v>
      </c>
      <c r="F140" s="54" t="s">
        <v>395</v>
      </c>
      <c r="G140" s="54" t="s">
        <v>396</v>
      </c>
      <c r="H140" s="54" t="s">
        <v>397</v>
      </c>
      <c r="I140" s="54" t="s">
        <v>398</v>
      </c>
      <c r="K140" s="54" t="s">
        <v>399</v>
      </c>
      <c r="L140" s="63" t="s">
        <v>400</v>
      </c>
    </row>
    <row r="141" spans="2:19" hidden="1" x14ac:dyDescent="0.25">
      <c r="D141" s="54" t="s">
        <v>401</v>
      </c>
      <c r="E141" s="307" t="s">
        <v>402</v>
      </c>
      <c r="G141" s="54" t="s">
        <v>403</v>
      </c>
      <c r="H141" s="54" t="s">
        <v>404</v>
      </c>
      <c r="K141" s="54" t="s">
        <v>405</v>
      </c>
      <c r="L141" s="63" t="s">
        <v>406</v>
      </c>
    </row>
    <row r="142" spans="2:19" hidden="1" x14ac:dyDescent="0.25">
      <c r="D142" s="54" t="s">
        <v>407</v>
      </c>
      <c r="E142" s="308" t="s">
        <v>408</v>
      </c>
      <c r="K142" s="54" t="s">
        <v>409</v>
      </c>
      <c r="L142" s="63" t="s">
        <v>410</v>
      </c>
    </row>
    <row r="143" spans="2:19" hidden="1" x14ac:dyDescent="0.25">
      <c r="E143" s="309" t="s">
        <v>411</v>
      </c>
      <c r="H143" s="54" t="s">
        <v>412</v>
      </c>
      <c r="K143" s="54" t="s">
        <v>413</v>
      </c>
      <c r="L143" s="63" t="s">
        <v>414</v>
      </c>
    </row>
    <row r="144" spans="2:19" hidden="1" x14ac:dyDescent="0.25">
      <c r="H144" s="54" t="s">
        <v>415</v>
      </c>
      <c r="K144" s="54" t="s">
        <v>416</v>
      </c>
      <c r="L144" s="63" t="s">
        <v>417</v>
      </c>
    </row>
    <row r="145" spans="2:12" hidden="1" x14ac:dyDescent="0.25">
      <c r="H145" s="54" t="s">
        <v>418</v>
      </c>
      <c r="K145" s="54" t="s">
        <v>419</v>
      </c>
      <c r="L145" s="63" t="s">
        <v>420</v>
      </c>
    </row>
    <row r="146" spans="2:12" hidden="1" x14ac:dyDescent="0.25">
      <c r="B146" s="54" t="s">
        <v>421</v>
      </c>
      <c r="C146" s="54" t="s">
        <v>422</v>
      </c>
      <c r="D146" s="54" t="s">
        <v>421</v>
      </c>
      <c r="G146" s="54" t="s">
        <v>423</v>
      </c>
      <c r="H146" s="54" t="s">
        <v>424</v>
      </c>
      <c r="J146" s="54" t="s">
        <v>260</v>
      </c>
      <c r="K146" s="54" t="s">
        <v>425</v>
      </c>
      <c r="L146" s="63" t="s">
        <v>426</v>
      </c>
    </row>
    <row r="147" spans="2:12" hidden="1" x14ac:dyDescent="0.25">
      <c r="B147" s="54">
        <v>1</v>
      </c>
      <c r="C147" s="54" t="s">
        <v>427</v>
      </c>
      <c r="D147" s="54" t="s">
        <v>428</v>
      </c>
      <c r="E147" s="54" t="s">
        <v>320</v>
      </c>
      <c r="F147" s="54" t="s">
        <v>11</v>
      </c>
      <c r="G147" s="54" t="s">
        <v>429</v>
      </c>
      <c r="H147" s="54" t="s">
        <v>430</v>
      </c>
      <c r="J147" s="54" t="s">
        <v>405</v>
      </c>
      <c r="K147" s="54" t="s">
        <v>431</v>
      </c>
    </row>
    <row r="148" spans="2:12" hidden="1" x14ac:dyDescent="0.25">
      <c r="B148" s="54">
        <v>2</v>
      </c>
      <c r="C148" s="54" t="s">
        <v>432</v>
      </c>
      <c r="D148" s="54" t="s">
        <v>433</v>
      </c>
      <c r="E148" s="54" t="s">
        <v>304</v>
      </c>
      <c r="F148" s="54" t="s">
        <v>18</v>
      </c>
      <c r="G148" s="54" t="s">
        <v>434</v>
      </c>
      <c r="J148" s="54" t="s">
        <v>435</v>
      </c>
      <c r="K148" s="54" t="s">
        <v>436</v>
      </c>
    </row>
    <row r="149" spans="2:12" hidden="1" x14ac:dyDescent="0.25">
      <c r="B149" s="54">
        <v>3</v>
      </c>
      <c r="C149" s="54" t="s">
        <v>437</v>
      </c>
      <c r="D149" s="54" t="s">
        <v>438</v>
      </c>
      <c r="E149" s="54" t="s">
        <v>284</v>
      </c>
      <c r="G149" s="54" t="s">
        <v>439</v>
      </c>
      <c r="J149" s="54" t="s">
        <v>440</v>
      </c>
      <c r="K149" s="54" t="s">
        <v>441</v>
      </c>
    </row>
    <row r="150" spans="2:12" hidden="1" x14ac:dyDescent="0.25">
      <c r="B150" s="54">
        <v>4</v>
      </c>
      <c r="C150" s="54" t="s">
        <v>430</v>
      </c>
      <c r="H150" s="54" t="s">
        <v>442</v>
      </c>
      <c r="I150" s="54" t="s">
        <v>443</v>
      </c>
      <c r="J150" s="54" t="s">
        <v>444</v>
      </c>
      <c r="K150" s="54" t="s">
        <v>445</v>
      </c>
    </row>
    <row r="151" spans="2:12" hidden="1" x14ac:dyDescent="0.25">
      <c r="D151" s="54" t="s">
        <v>439</v>
      </c>
      <c r="H151" s="54" t="s">
        <v>446</v>
      </c>
      <c r="I151" s="54" t="s">
        <v>447</v>
      </c>
      <c r="J151" s="54" t="s">
        <v>448</v>
      </c>
      <c r="K151" s="54" t="s">
        <v>449</v>
      </c>
    </row>
    <row r="152" spans="2:12" hidden="1" x14ac:dyDescent="0.25">
      <c r="D152" s="54" t="s">
        <v>450</v>
      </c>
      <c r="H152" s="54" t="s">
        <v>451</v>
      </c>
      <c r="I152" s="54" t="s">
        <v>452</v>
      </c>
      <c r="J152" s="54" t="s">
        <v>453</v>
      </c>
      <c r="K152" s="54" t="s">
        <v>454</v>
      </c>
    </row>
    <row r="153" spans="2:12" hidden="1" x14ac:dyDescent="0.25">
      <c r="D153" s="54" t="s">
        <v>455</v>
      </c>
      <c r="H153" s="54" t="s">
        <v>456</v>
      </c>
      <c r="J153" s="54" t="s">
        <v>457</v>
      </c>
      <c r="K153" s="54" t="s">
        <v>458</v>
      </c>
    </row>
    <row r="154" spans="2:12" hidden="1" x14ac:dyDescent="0.25">
      <c r="H154" s="54" t="s">
        <v>459</v>
      </c>
      <c r="J154" s="54" t="s">
        <v>460</v>
      </c>
    </row>
    <row r="155" spans="2:12" ht="71.25" hidden="1" x14ac:dyDescent="0.25">
      <c r="D155" s="64" t="s">
        <v>461</v>
      </c>
      <c r="E155" s="54" t="s">
        <v>462</v>
      </c>
      <c r="F155" s="54" t="s">
        <v>463</v>
      </c>
      <c r="G155" s="54" t="s">
        <v>464</v>
      </c>
      <c r="H155" s="54" t="s">
        <v>465</v>
      </c>
      <c r="I155" s="54" t="s">
        <v>466</v>
      </c>
      <c r="J155" s="54" t="s">
        <v>467</v>
      </c>
      <c r="K155" s="54" t="s">
        <v>468</v>
      </c>
    </row>
    <row r="156" spans="2:12" ht="71.25" hidden="1" x14ac:dyDescent="0.25">
      <c r="B156" s="54" t="s">
        <v>568</v>
      </c>
      <c r="C156" s="54" t="s">
        <v>567</v>
      </c>
      <c r="D156" s="64" t="s">
        <v>469</v>
      </c>
      <c r="E156" s="54" t="s">
        <v>470</v>
      </c>
      <c r="F156" s="54" t="s">
        <v>471</v>
      </c>
      <c r="G156" s="54" t="s">
        <v>472</v>
      </c>
      <c r="H156" s="54" t="s">
        <v>473</v>
      </c>
      <c r="I156" s="54" t="s">
        <v>474</v>
      </c>
      <c r="J156" s="54" t="s">
        <v>475</v>
      </c>
      <c r="K156" s="54" t="s">
        <v>476</v>
      </c>
    </row>
    <row r="157" spans="2:12" ht="57" hidden="1" x14ac:dyDescent="0.25">
      <c r="B157" s="54" t="s">
        <v>569</v>
      </c>
      <c r="C157" s="54" t="s">
        <v>566</v>
      </c>
      <c r="D157" s="64" t="s">
        <v>477</v>
      </c>
      <c r="E157" s="54" t="s">
        <v>478</v>
      </c>
      <c r="F157" s="54" t="s">
        <v>479</v>
      </c>
      <c r="G157" s="54" t="s">
        <v>480</v>
      </c>
      <c r="H157" s="54" t="s">
        <v>481</v>
      </c>
      <c r="I157" s="54" t="s">
        <v>482</v>
      </c>
      <c r="J157" s="54" t="s">
        <v>483</v>
      </c>
      <c r="K157" s="54" t="s">
        <v>484</v>
      </c>
    </row>
    <row r="158" spans="2:12" hidden="1" x14ac:dyDescent="0.25">
      <c r="B158" s="54" t="s">
        <v>570</v>
      </c>
      <c r="C158" s="54" t="s">
        <v>565</v>
      </c>
      <c r="F158" s="54" t="s">
        <v>485</v>
      </c>
      <c r="G158" s="54" t="s">
        <v>486</v>
      </c>
      <c r="H158" s="54" t="s">
        <v>487</v>
      </c>
      <c r="I158" s="54" t="s">
        <v>488</v>
      </c>
      <c r="J158" s="54" t="s">
        <v>489</v>
      </c>
      <c r="K158" s="54" t="s">
        <v>490</v>
      </c>
    </row>
    <row r="159" spans="2:12" hidden="1" x14ac:dyDescent="0.25">
      <c r="B159" s="54" t="s">
        <v>571</v>
      </c>
      <c r="G159" s="54" t="s">
        <v>491</v>
      </c>
      <c r="H159" s="54" t="s">
        <v>492</v>
      </c>
      <c r="I159" s="54" t="s">
        <v>493</v>
      </c>
      <c r="J159" s="54" t="s">
        <v>494</v>
      </c>
      <c r="K159" s="54" t="s">
        <v>495</v>
      </c>
    </row>
    <row r="160" spans="2:12" hidden="1" x14ac:dyDescent="0.25">
      <c r="C160" s="54" t="s">
        <v>496</v>
      </c>
      <c r="J160" s="54" t="s">
        <v>497</v>
      </c>
    </row>
    <row r="161" spans="2:10" hidden="1" x14ac:dyDescent="0.25">
      <c r="C161" s="54" t="s">
        <v>498</v>
      </c>
      <c r="I161" s="54" t="s">
        <v>499</v>
      </c>
      <c r="J161" s="54" t="s">
        <v>500</v>
      </c>
    </row>
    <row r="162" spans="2:10" hidden="1" x14ac:dyDescent="0.25">
      <c r="B162" s="64" t="s">
        <v>572</v>
      </c>
      <c r="C162" s="54" t="s">
        <v>501</v>
      </c>
      <c r="I162" s="54" t="s">
        <v>502</v>
      </c>
      <c r="J162" s="54" t="s">
        <v>503</v>
      </c>
    </row>
    <row r="163" spans="2:10" hidden="1" x14ac:dyDescent="0.25">
      <c r="B163" s="64" t="s">
        <v>29</v>
      </c>
      <c r="C163" s="54" t="s">
        <v>504</v>
      </c>
      <c r="D163" s="54" t="s">
        <v>505</v>
      </c>
      <c r="E163" s="54" t="s">
        <v>506</v>
      </c>
      <c r="I163" s="54" t="s">
        <v>507</v>
      </c>
      <c r="J163" s="54" t="s">
        <v>260</v>
      </c>
    </row>
    <row r="164" spans="2:10" hidden="1" x14ac:dyDescent="0.25">
      <c r="B164" s="64" t="s">
        <v>16</v>
      </c>
      <c r="D164" s="54" t="s">
        <v>508</v>
      </c>
      <c r="E164" s="54" t="s">
        <v>509</v>
      </c>
      <c r="H164" s="54" t="s">
        <v>381</v>
      </c>
      <c r="I164" s="54" t="s">
        <v>510</v>
      </c>
    </row>
    <row r="165" spans="2:10" hidden="1" x14ac:dyDescent="0.25">
      <c r="B165" s="64" t="s">
        <v>34</v>
      </c>
      <c r="D165" s="54" t="s">
        <v>511</v>
      </c>
      <c r="E165" s="54" t="s">
        <v>512</v>
      </c>
      <c r="H165" s="54" t="s">
        <v>391</v>
      </c>
      <c r="I165" s="54" t="s">
        <v>513</v>
      </c>
      <c r="J165" s="54" t="s">
        <v>732</v>
      </c>
    </row>
    <row r="166" spans="2:10" hidden="1" x14ac:dyDescent="0.25">
      <c r="B166" s="64" t="s">
        <v>573</v>
      </c>
      <c r="C166" s="54" t="s">
        <v>514</v>
      </c>
      <c r="D166" s="54" t="s">
        <v>515</v>
      </c>
      <c r="H166" s="54" t="s">
        <v>397</v>
      </c>
      <c r="I166" s="54" t="s">
        <v>516</v>
      </c>
      <c r="J166" s="54" t="s">
        <v>733</v>
      </c>
    </row>
    <row r="167" spans="2:10" hidden="1" x14ac:dyDescent="0.25">
      <c r="B167" s="64" t="s">
        <v>574</v>
      </c>
      <c r="C167" s="54" t="s">
        <v>517</v>
      </c>
      <c r="H167" s="54" t="s">
        <v>404</v>
      </c>
      <c r="I167" s="54" t="s">
        <v>518</v>
      </c>
    </row>
    <row r="168" spans="2:10" hidden="1" x14ac:dyDescent="0.25">
      <c r="B168" s="64" t="s">
        <v>575</v>
      </c>
      <c r="C168" s="54" t="s">
        <v>519</v>
      </c>
      <c r="E168" s="54" t="s">
        <v>520</v>
      </c>
      <c r="H168" s="54" t="s">
        <v>521</v>
      </c>
      <c r="I168" s="54" t="s">
        <v>522</v>
      </c>
    </row>
    <row r="169" spans="2:10" hidden="1" x14ac:dyDescent="0.25">
      <c r="B169" s="64" t="s">
        <v>576</v>
      </c>
      <c r="C169" s="54" t="s">
        <v>523</v>
      </c>
      <c r="E169" s="54" t="s">
        <v>524</v>
      </c>
      <c r="H169" s="54" t="s">
        <v>525</v>
      </c>
      <c r="I169" s="54" t="s">
        <v>526</v>
      </c>
    </row>
    <row r="170" spans="2:10" hidden="1" x14ac:dyDescent="0.25">
      <c r="B170" s="64" t="s">
        <v>577</v>
      </c>
      <c r="C170" s="54" t="s">
        <v>527</v>
      </c>
      <c r="E170" s="54" t="s">
        <v>528</v>
      </c>
      <c r="H170" s="54" t="s">
        <v>529</v>
      </c>
      <c r="I170" s="54" t="s">
        <v>530</v>
      </c>
    </row>
    <row r="171" spans="2:10" hidden="1" x14ac:dyDescent="0.25">
      <c r="B171" s="64" t="s">
        <v>578</v>
      </c>
      <c r="C171" s="54" t="s">
        <v>531</v>
      </c>
      <c r="E171" s="54" t="s">
        <v>532</v>
      </c>
      <c r="H171" s="54" t="s">
        <v>533</v>
      </c>
      <c r="I171" s="54" t="s">
        <v>534</v>
      </c>
    </row>
    <row r="172" spans="2:10" hidden="1" x14ac:dyDescent="0.25">
      <c r="B172" s="64" t="s">
        <v>579</v>
      </c>
      <c r="C172" s="54" t="s">
        <v>535</v>
      </c>
      <c r="E172" s="54" t="s">
        <v>536</v>
      </c>
      <c r="H172" s="54" t="s">
        <v>537</v>
      </c>
      <c r="I172" s="54" t="s">
        <v>538</v>
      </c>
    </row>
    <row r="173" spans="2:10" hidden="1" x14ac:dyDescent="0.25">
      <c r="B173" s="64" t="s">
        <v>580</v>
      </c>
      <c r="C173" s="54" t="s">
        <v>260</v>
      </c>
      <c r="E173" s="54" t="s">
        <v>539</v>
      </c>
      <c r="H173" s="54" t="s">
        <v>540</v>
      </c>
      <c r="I173" s="54" t="s">
        <v>541</v>
      </c>
    </row>
    <row r="174" spans="2:10" hidden="1" x14ac:dyDescent="0.25">
      <c r="B174" s="64" t="s">
        <v>581</v>
      </c>
      <c r="E174" s="54" t="s">
        <v>542</v>
      </c>
      <c r="H174" s="54" t="s">
        <v>543</v>
      </c>
      <c r="I174" s="54" t="s">
        <v>544</v>
      </c>
    </row>
    <row r="175" spans="2:10" hidden="1" x14ac:dyDescent="0.25">
      <c r="B175" s="64" t="s">
        <v>582</v>
      </c>
      <c r="E175" s="54" t="s">
        <v>545</v>
      </c>
      <c r="H175" s="54" t="s">
        <v>546</v>
      </c>
      <c r="I175" s="54" t="s">
        <v>547</v>
      </c>
    </row>
    <row r="176" spans="2:10" hidden="1" x14ac:dyDescent="0.25">
      <c r="B176" s="64" t="s">
        <v>583</v>
      </c>
      <c r="E176" s="54" t="s">
        <v>548</v>
      </c>
      <c r="H176" s="54" t="s">
        <v>549</v>
      </c>
      <c r="I176" s="54" t="s">
        <v>550</v>
      </c>
    </row>
    <row r="177" spans="2:9" hidden="1" x14ac:dyDescent="0.25">
      <c r="B177" s="64" t="s">
        <v>584</v>
      </c>
      <c r="H177" s="54" t="s">
        <v>551</v>
      </c>
      <c r="I177" s="54" t="s">
        <v>552</v>
      </c>
    </row>
    <row r="178" spans="2:9" hidden="1" x14ac:dyDescent="0.25">
      <c r="B178" s="64" t="s">
        <v>585</v>
      </c>
      <c r="H178" s="54" t="s">
        <v>553</v>
      </c>
    </row>
    <row r="179" spans="2:9" hidden="1" x14ac:dyDescent="0.25">
      <c r="B179" s="64" t="s">
        <v>586</v>
      </c>
      <c r="H179" s="54" t="s">
        <v>554</v>
      </c>
    </row>
    <row r="180" spans="2:9" hidden="1" x14ac:dyDescent="0.25">
      <c r="B180" s="64" t="s">
        <v>587</v>
      </c>
      <c r="H180" s="54" t="s">
        <v>555</v>
      </c>
    </row>
    <row r="181" spans="2:9" hidden="1" x14ac:dyDescent="0.25">
      <c r="B181" s="64" t="s">
        <v>588</v>
      </c>
      <c r="H181" s="54" t="s">
        <v>556</v>
      </c>
    </row>
    <row r="182" spans="2:9" hidden="1" x14ac:dyDescent="0.25">
      <c r="B182" s="64" t="s">
        <v>589</v>
      </c>
      <c r="D182" s="54" t="s">
        <v>557</v>
      </c>
      <c r="H182" s="54" t="s">
        <v>558</v>
      </c>
    </row>
    <row r="183" spans="2:9" hidden="1" x14ac:dyDescent="0.25">
      <c r="B183" s="64" t="s">
        <v>590</v>
      </c>
      <c r="D183" s="54" t="s">
        <v>559</v>
      </c>
      <c r="H183" s="54" t="s">
        <v>560</v>
      </c>
    </row>
    <row r="184" spans="2:9" hidden="1" x14ac:dyDescent="0.25">
      <c r="B184" s="64" t="s">
        <v>591</v>
      </c>
      <c r="D184" s="54" t="s">
        <v>561</v>
      </c>
      <c r="H184" s="54" t="s">
        <v>562</v>
      </c>
    </row>
    <row r="185" spans="2:9" hidden="1" x14ac:dyDescent="0.25">
      <c r="B185" s="64" t="s">
        <v>592</v>
      </c>
      <c r="D185" s="54" t="s">
        <v>559</v>
      </c>
      <c r="H185" s="54" t="s">
        <v>563</v>
      </c>
    </row>
    <row r="186" spans="2:9" hidden="1" x14ac:dyDescent="0.25">
      <c r="B186" s="64" t="s">
        <v>593</v>
      </c>
      <c r="D186" s="54" t="s">
        <v>564</v>
      </c>
    </row>
    <row r="187" spans="2:9" hidden="1" x14ac:dyDescent="0.25">
      <c r="B187" s="64" t="s">
        <v>594</v>
      </c>
      <c r="D187" s="54" t="s">
        <v>559</v>
      </c>
    </row>
    <row r="188" spans="2:9" hidden="1" x14ac:dyDescent="0.25">
      <c r="B188" s="64" t="s">
        <v>595</v>
      </c>
    </row>
    <row r="189" spans="2:9" hidden="1" x14ac:dyDescent="0.25">
      <c r="B189" s="64" t="s">
        <v>596</v>
      </c>
    </row>
    <row r="190" spans="2:9" hidden="1" x14ac:dyDescent="0.25">
      <c r="B190" s="64" t="s">
        <v>597</v>
      </c>
    </row>
    <row r="191" spans="2:9" hidden="1" x14ac:dyDescent="0.25">
      <c r="B191" s="64" t="s">
        <v>598</v>
      </c>
    </row>
    <row r="192" spans="2:9" hidden="1" x14ac:dyDescent="0.25">
      <c r="B192" s="64" t="s">
        <v>599</v>
      </c>
    </row>
    <row r="193" spans="2:2" hidden="1" x14ac:dyDescent="0.25">
      <c r="B193" s="64" t="s">
        <v>600</v>
      </c>
    </row>
    <row r="194" spans="2:2" hidden="1" x14ac:dyDescent="0.25">
      <c r="B194" s="64" t="s">
        <v>601</v>
      </c>
    </row>
    <row r="195" spans="2:2" hidden="1" x14ac:dyDescent="0.25">
      <c r="B195" s="64" t="s">
        <v>602</v>
      </c>
    </row>
    <row r="196" spans="2:2" hidden="1" x14ac:dyDescent="0.25">
      <c r="B196" s="64" t="s">
        <v>603</v>
      </c>
    </row>
    <row r="197" spans="2:2" hidden="1" x14ac:dyDescent="0.25">
      <c r="B197" s="64" t="s">
        <v>51</v>
      </c>
    </row>
    <row r="198" spans="2:2" hidden="1" x14ac:dyDescent="0.25">
      <c r="B198" s="64" t="s">
        <v>57</v>
      </c>
    </row>
    <row r="199" spans="2:2" hidden="1" x14ac:dyDescent="0.25">
      <c r="B199" s="64" t="s">
        <v>59</v>
      </c>
    </row>
    <row r="200" spans="2:2" hidden="1" x14ac:dyDescent="0.25">
      <c r="B200" s="64" t="s">
        <v>61</v>
      </c>
    </row>
    <row r="201" spans="2:2" hidden="1" x14ac:dyDescent="0.25">
      <c r="B201" s="64" t="s">
        <v>23</v>
      </c>
    </row>
    <row r="202" spans="2:2" hidden="1" x14ac:dyDescent="0.25">
      <c r="B202" s="64" t="s">
        <v>63</v>
      </c>
    </row>
    <row r="203" spans="2:2" hidden="1" x14ac:dyDescent="0.25">
      <c r="B203" s="64" t="s">
        <v>65</v>
      </c>
    </row>
    <row r="204" spans="2:2" hidden="1" x14ac:dyDescent="0.25">
      <c r="B204" s="64" t="s">
        <v>67</v>
      </c>
    </row>
    <row r="205" spans="2:2" hidden="1" x14ac:dyDescent="0.25">
      <c r="B205" s="64" t="s">
        <v>68</v>
      </c>
    </row>
    <row r="206" spans="2:2" hidden="1" x14ac:dyDescent="0.25">
      <c r="B206" s="64" t="s">
        <v>69</v>
      </c>
    </row>
    <row r="207" spans="2:2" hidden="1" x14ac:dyDescent="0.25">
      <c r="B207" s="64" t="s">
        <v>70</v>
      </c>
    </row>
    <row r="208" spans="2:2" hidden="1" x14ac:dyDescent="0.25">
      <c r="B208" s="64" t="s">
        <v>604</v>
      </c>
    </row>
    <row r="209" spans="2:2" hidden="1" x14ac:dyDescent="0.25">
      <c r="B209" s="64" t="s">
        <v>605</v>
      </c>
    </row>
    <row r="210" spans="2:2" hidden="1" x14ac:dyDescent="0.25">
      <c r="B210" s="64" t="s">
        <v>71</v>
      </c>
    </row>
    <row r="211" spans="2:2" hidden="1" x14ac:dyDescent="0.25">
      <c r="B211" s="64" t="s">
        <v>72</v>
      </c>
    </row>
    <row r="212" spans="2:2" hidden="1" x14ac:dyDescent="0.25">
      <c r="B212" s="64" t="s">
        <v>75</v>
      </c>
    </row>
    <row r="213" spans="2:2" hidden="1" x14ac:dyDescent="0.25">
      <c r="B213" s="64" t="s">
        <v>606</v>
      </c>
    </row>
    <row r="214" spans="2:2" hidden="1" x14ac:dyDescent="0.25">
      <c r="B214" s="64" t="s">
        <v>607</v>
      </c>
    </row>
    <row r="215" spans="2:2" hidden="1" x14ac:dyDescent="0.25">
      <c r="B215" s="64" t="s">
        <v>608</v>
      </c>
    </row>
    <row r="216" spans="2:2" hidden="1" x14ac:dyDescent="0.25">
      <c r="B216" s="64" t="s">
        <v>73</v>
      </c>
    </row>
    <row r="217" spans="2:2" hidden="1" x14ac:dyDescent="0.25">
      <c r="B217" s="64" t="s">
        <v>74</v>
      </c>
    </row>
    <row r="218" spans="2:2" hidden="1" x14ac:dyDescent="0.25">
      <c r="B218" s="64" t="s">
        <v>76</v>
      </c>
    </row>
    <row r="219" spans="2:2" hidden="1" x14ac:dyDescent="0.25">
      <c r="B219" s="64" t="s">
        <v>78</v>
      </c>
    </row>
    <row r="220" spans="2:2" hidden="1" x14ac:dyDescent="0.25">
      <c r="B220" s="64" t="s">
        <v>609</v>
      </c>
    </row>
    <row r="221" spans="2:2" hidden="1" x14ac:dyDescent="0.25">
      <c r="B221" s="64" t="s">
        <v>77</v>
      </c>
    </row>
    <row r="222" spans="2:2" hidden="1" x14ac:dyDescent="0.25">
      <c r="B222" s="64" t="s">
        <v>79</v>
      </c>
    </row>
    <row r="223" spans="2:2" hidden="1" x14ac:dyDescent="0.25">
      <c r="B223" s="64" t="s">
        <v>81</v>
      </c>
    </row>
    <row r="224" spans="2:2" hidden="1" x14ac:dyDescent="0.25">
      <c r="B224" s="64" t="s">
        <v>80</v>
      </c>
    </row>
    <row r="225" spans="2:2" hidden="1" x14ac:dyDescent="0.25">
      <c r="B225" s="64" t="s">
        <v>610</v>
      </c>
    </row>
    <row r="226" spans="2:2" hidden="1" x14ac:dyDescent="0.25">
      <c r="B226" s="64" t="s">
        <v>87</v>
      </c>
    </row>
    <row r="227" spans="2:2" hidden="1" x14ac:dyDescent="0.25">
      <c r="B227" s="64" t="s">
        <v>89</v>
      </c>
    </row>
    <row r="228" spans="2:2" hidden="1" x14ac:dyDescent="0.25">
      <c r="B228" s="64" t="s">
        <v>90</v>
      </c>
    </row>
    <row r="229" spans="2:2" hidden="1" x14ac:dyDescent="0.25">
      <c r="B229" s="64" t="s">
        <v>91</v>
      </c>
    </row>
    <row r="230" spans="2:2" hidden="1" x14ac:dyDescent="0.25">
      <c r="B230" s="64" t="s">
        <v>611</v>
      </c>
    </row>
    <row r="231" spans="2:2" hidden="1" x14ac:dyDescent="0.25">
      <c r="B231" s="64" t="s">
        <v>612</v>
      </c>
    </row>
    <row r="232" spans="2:2" hidden="1" x14ac:dyDescent="0.25">
      <c r="B232" s="64" t="s">
        <v>92</v>
      </c>
    </row>
    <row r="233" spans="2:2" hidden="1" x14ac:dyDescent="0.25">
      <c r="B233" s="64" t="s">
        <v>146</v>
      </c>
    </row>
    <row r="234" spans="2:2" hidden="1" x14ac:dyDescent="0.25">
      <c r="B234" s="64" t="s">
        <v>613</v>
      </c>
    </row>
    <row r="235" spans="2:2" ht="28.5" hidden="1" x14ac:dyDescent="0.25">
      <c r="B235" s="64" t="s">
        <v>614</v>
      </c>
    </row>
    <row r="236" spans="2:2" hidden="1" x14ac:dyDescent="0.25">
      <c r="B236" s="64" t="s">
        <v>97</v>
      </c>
    </row>
    <row r="237" spans="2:2" hidden="1" x14ac:dyDescent="0.25">
      <c r="B237" s="64" t="s">
        <v>99</v>
      </c>
    </row>
    <row r="238" spans="2:2" hidden="1" x14ac:dyDescent="0.25">
      <c r="B238" s="64" t="s">
        <v>615</v>
      </c>
    </row>
    <row r="239" spans="2:2" hidden="1" x14ac:dyDescent="0.25">
      <c r="B239" s="64" t="s">
        <v>147</v>
      </c>
    </row>
    <row r="240" spans="2:2" hidden="1" x14ac:dyDescent="0.25">
      <c r="B240" s="64" t="s">
        <v>164</v>
      </c>
    </row>
    <row r="241" spans="2:2" hidden="1" x14ac:dyDescent="0.25">
      <c r="B241" s="64" t="s">
        <v>98</v>
      </c>
    </row>
    <row r="242" spans="2:2" hidden="1" x14ac:dyDescent="0.25">
      <c r="B242" s="64" t="s">
        <v>102</v>
      </c>
    </row>
    <row r="243" spans="2:2" hidden="1" x14ac:dyDescent="0.25">
      <c r="B243" s="64" t="s">
        <v>96</v>
      </c>
    </row>
    <row r="244" spans="2:2" hidden="1" x14ac:dyDescent="0.25">
      <c r="B244" s="64" t="s">
        <v>118</v>
      </c>
    </row>
    <row r="245" spans="2:2" hidden="1" x14ac:dyDescent="0.25">
      <c r="B245" s="64" t="s">
        <v>616</v>
      </c>
    </row>
    <row r="246" spans="2:2" hidden="1" x14ac:dyDescent="0.25">
      <c r="B246" s="64" t="s">
        <v>104</v>
      </c>
    </row>
    <row r="247" spans="2:2" hidden="1" x14ac:dyDescent="0.25">
      <c r="B247" s="64" t="s">
        <v>107</v>
      </c>
    </row>
    <row r="248" spans="2:2" hidden="1" x14ac:dyDescent="0.25">
      <c r="B248" s="64" t="s">
        <v>113</v>
      </c>
    </row>
    <row r="249" spans="2:2" hidden="1" x14ac:dyDescent="0.25">
      <c r="B249" s="64" t="s">
        <v>110</v>
      </c>
    </row>
    <row r="250" spans="2:2" ht="28.5" hidden="1" x14ac:dyDescent="0.25">
      <c r="B250" s="64" t="s">
        <v>617</v>
      </c>
    </row>
    <row r="251" spans="2:2" hidden="1" x14ac:dyDescent="0.25">
      <c r="B251" s="64" t="s">
        <v>108</v>
      </c>
    </row>
    <row r="252" spans="2:2" hidden="1" x14ac:dyDescent="0.25">
      <c r="B252" s="64" t="s">
        <v>109</v>
      </c>
    </row>
    <row r="253" spans="2:2" hidden="1" x14ac:dyDescent="0.25">
      <c r="B253" s="64" t="s">
        <v>120</v>
      </c>
    </row>
    <row r="254" spans="2:2" hidden="1" x14ac:dyDescent="0.25">
      <c r="B254" s="64" t="s">
        <v>117</v>
      </c>
    </row>
    <row r="255" spans="2:2" hidden="1" x14ac:dyDescent="0.25">
      <c r="B255" s="64" t="s">
        <v>116</v>
      </c>
    </row>
    <row r="256" spans="2:2" hidden="1" x14ac:dyDescent="0.25">
      <c r="B256" s="64" t="s">
        <v>119</v>
      </c>
    </row>
    <row r="257" spans="2:2" hidden="1" x14ac:dyDescent="0.25">
      <c r="B257" s="64" t="s">
        <v>111</v>
      </c>
    </row>
    <row r="258" spans="2:2" hidden="1" x14ac:dyDescent="0.25">
      <c r="B258" s="64" t="s">
        <v>112</v>
      </c>
    </row>
    <row r="259" spans="2:2" hidden="1" x14ac:dyDescent="0.25">
      <c r="B259" s="64" t="s">
        <v>105</v>
      </c>
    </row>
    <row r="260" spans="2:2" hidden="1" x14ac:dyDescent="0.25">
      <c r="B260" s="64" t="s">
        <v>106</v>
      </c>
    </row>
    <row r="261" spans="2:2" hidden="1" x14ac:dyDescent="0.25">
      <c r="B261" s="64" t="s">
        <v>121</v>
      </c>
    </row>
    <row r="262" spans="2:2" hidden="1" x14ac:dyDescent="0.25">
      <c r="B262" s="64" t="s">
        <v>127</v>
      </c>
    </row>
    <row r="263" spans="2:2" hidden="1" x14ac:dyDescent="0.25">
      <c r="B263" s="64" t="s">
        <v>128</v>
      </c>
    </row>
    <row r="264" spans="2:2" hidden="1" x14ac:dyDescent="0.25">
      <c r="B264" s="64" t="s">
        <v>126</v>
      </c>
    </row>
    <row r="265" spans="2:2" hidden="1" x14ac:dyDescent="0.25">
      <c r="B265" s="64" t="s">
        <v>618</v>
      </c>
    </row>
    <row r="266" spans="2:2" hidden="1" x14ac:dyDescent="0.25">
      <c r="B266" s="64" t="s">
        <v>123</v>
      </c>
    </row>
    <row r="267" spans="2:2" hidden="1" x14ac:dyDescent="0.25">
      <c r="B267" s="64" t="s">
        <v>122</v>
      </c>
    </row>
    <row r="268" spans="2:2" hidden="1" x14ac:dyDescent="0.25">
      <c r="B268" s="64" t="s">
        <v>130</v>
      </c>
    </row>
    <row r="269" spans="2:2" hidden="1" x14ac:dyDescent="0.25">
      <c r="B269" s="64" t="s">
        <v>131</v>
      </c>
    </row>
    <row r="270" spans="2:2" hidden="1" x14ac:dyDescent="0.25">
      <c r="B270" s="64" t="s">
        <v>133</v>
      </c>
    </row>
    <row r="271" spans="2:2" hidden="1" x14ac:dyDescent="0.25">
      <c r="B271" s="64" t="s">
        <v>136</v>
      </c>
    </row>
    <row r="272" spans="2:2" hidden="1" x14ac:dyDescent="0.25">
      <c r="B272" s="64" t="s">
        <v>137</v>
      </c>
    </row>
    <row r="273" spans="2:2" hidden="1" x14ac:dyDescent="0.25">
      <c r="B273" s="64" t="s">
        <v>132</v>
      </c>
    </row>
    <row r="274" spans="2:2" hidden="1" x14ac:dyDescent="0.25">
      <c r="B274" s="64" t="s">
        <v>134</v>
      </c>
    </row>
    <row r="275" spans="2:2" hidden="1" x14ac:dyDescent="0.25">
      <c r="B275" s="64" t="s">
        <v>138</v>
      </c>
    </row>
    <row r="276" spans="2:2" ht="28.5" hidden="1" x14ac:dyDescent="0.25">
      <c r="B276" s="64" t="s">
        <v>619</v>
      </c>
    </row>
    <row r="277" spans="2:2" hidden="1" x14ac:dyDescent="0.25">
      <c r="B277" s="64" t="s">
        <v>135</v>
      </c>
    </row>
    <row r="278" spans="2:2" hidden="1" x14ac:dyDescent="0.25">
      <c r="B278" s="64" t="s">
        <v>143</v>
      </c>
    </row>
    <row r="279" spans="2:2" hidden="1" x14ac:dyDescent="0.25">
      <c r="B279" s="64" t="s">
        <v>144</v>
      </c>
    </row>
    <row r="280" spans="2:2" hidden="1" x14ac:dyDescent="0.25">
      <c r="B280" s="64" t="s">
        <v>145</v>
      </c>
    </row>
    <row r="281" spans="2:2" hidden="1" x14ac:dyDescent="0.25">
      <c r="B281" s="64" t="s">
        <v>152</v>
      </c>
    </row>
    <row r="282" spans="2:2" hidden="1" x14ac:dyDescent="0.25">
      <c r="B282" s="64" t="s">
        <v>165</v>
      </c>
    </row>
    <row r="283" spans="2:2" hidden="1" x14ac:dyDescent="0.25">
      <c r="B283" s="64" t="s">
        <v>153</v>
      </c>
    </row>
    <row r="284" spans="2:2" hidden="1" x14ac:dyDescent="0.25">
      <c r="B284" s="64" t="s">
        <v>160</v>
      </c>
    </row>
    <row r="285" spans="2:2" hidden="1" x14ac:dyDescent="0.25">
      <c r="B285" s="64" t="s">
        <v>156</v>
      </c>
    </row>
    <row r="286" spans="2:2" hidden="1" x14ac:dyDescent="0.25">
      <c r="B286" s="64" t="s">
        <v>66</v>
      </c>
    </row>
    <row r="287" spans="2:2" hidden="1" x14ac:dyDescent="0.25">
      <c r="B287" s="64" t="s">
        <v>150</v>
      </c>
    </row>
    <row r="288" spans="2:2" hidden="1" x14ac:dyDescent="0.25">
      <c r="B288" s="64" t="s">
        <v>154</v>
      </c>
    </row>
    <row r="289" spans="2:2" hidden="1" x14ac:dyDescent="0.25">
      <c r="B289" s="64" t="s">
        <v>151</v>
      </c>
    </row>
    <row r="290" spans="2:2" hidden="1" x14ac:dyDescent="0.25">
      <c r="B290" s="64" t="s">
        <v>166</v>
      </c>
    </row>
    <row r="291" spans="2:2" hidden="1" x14ac:dyDescent="0.25">
      <c r="B291" s="64" t="s">
        <v>620</v>
      </c>
    </row>
    <row r="292" spans="2:2" hidden="1" x14ac:dyDescent="0.25">
      <c r="B292" s="64" t="s">
        <v>159</v>
      </c>
    </row>
    <row r="293" spans="2:2" hidden="1" x14ac:dyDescent="0.25">
      <c r="B293" s="64" t="s">
        <v>167</v>
      </c>
    </row>
    <row r="294" spans="2:2" hidden="1" x14ac:dyDescent="0.25">
      <c r="B294" s="64" t="s">
        <v>155</v>
      </c>
    </row>
    <row r="295" spans="2:2" hidden="1" x14ac:dyDescent="0.25">
      <c r="B295" s="64" t="s">
        <v>170</v>
      </c>
    </row>
    <row r="296" spans="2:2" hidden="1" x14ac:dyDescent="0.25">
      <c r="B296" s="64" t="s">
        <v>621</v>
      </c>
    </row>
    <row r="297" spans="2:2" hidden="1" x14ac:dyDescent="0.25">
      <c r="B297" s="64" t="s">
        <v>175</v>
      </c>
    </row>
    <row r="298" spans="2:2" hidden="1" x14ac:dyDescent="0.25">
      <c r="B298" s="64" t="s">
        <v>172</v>
      </c>
    </row>
    <row r="299" spans="2:2" hidden="1" x14ac:dyDescent="0.25">
      <c r="B299" s="64" t="s">
        <v>171</v>
      </c>
    </row>
    <row r="300" spans="2:2" hidden="1" x14ac:dyDescent="0.25">
      <c r="B300" s="64" t="s">
        <v>180</v>
      </c>
    </row>
    <row r="301" spans="2:2" hidden="1" x14ac:dyDescent="0.25">
      <c r="B301" s="64" t="s">
        <v>176</v>
      </c>
    </row>
    <row r="302" spans="2:2" hidden="1" x14ac:dyDescent="0.25">
      <c r="B302" s="64" t="s">
        <v>177</v>
      </c>
    </row>
    <row r="303" spans="2:2" hidden="1" x14ac:dyDescent="0.25">
      <c r="B303" s="64" t="s">
        <v>178</v>
      </c>
    </row>
    <row r="304" spans="2:2" hidden="1" x14ac:dyDescent="0.25">
      <c r="B304" s="64" t="s">
        <v>179</v>
      </c>
    </row>
    <row r="305" spans="2:2" hidden="1" x14ac:dyDescent="0.25">
      <c r="B305" s="64" t="s">
        <v>181</v>
      </c>
    </row>
    <row r="306" spans="2:2" hidden="1" x14ac:dyDescent="0.25">
      <c r="B306" s="64" t="s">
        <v>622</v>
      </c>
    </row>
    <row r="307" spans="2:2" hidden="1" x14ac:dyDescent="0.25">
      <c r="B307" s="64" t="s">
        <v>182</v>
      </c>
    </row>
    <row r="308" spans="2:2" hidden="1" x14ac:dyDescent="0.25">
      <c r="B308" s="64" t="s">
        <v>183</v>
      </c>
    </row>
    <row r="309" spans="2:2" hidden="1" x14ac:dyDescent="0.25">
      <c r="B309" s="64" t="s">
        <v>188</v>
      </c>
    </row>
    <row r="310" spans="2:2" hidden="1" x14ac:dyDescent="0.25">
      <c r="B310" s="64" t="s">
        <v>189</v>
      </c>
    </row>
    <row r="311" spans="2:2" ht="28.5" hidden="1" x14ac:dyDescent="0.25">
      <c r="B311" s="64" t="s">
        <v>148</v>
      </c>
    </row>
    <row r="312" spans="2:2" hidden="1" x14ac:dyDescent="0.25">
      <c r="B312" s="64" t="s">
        <v>623</v>
      </c>
    </row>
    <row r="313" spans="2:2" hidden="1" x14ac:dyDescent="0.25">
      <c r="B313" s="64" t="s">
        <v>624</v>
      </c>
    </row>
    <row r="314" spans="2:2" hidden="1" x14ac:dyDescent="0.25">
      <c r="B314" s="64" t="s">
        <v>190</v>
      </c>
    </row>
    <row r="315" spans="2:2" hidden="1" x14ac:dyDescent="0.25">
      <c r="B315" s="64" t="s">
        <v>149</v>
      </c>
    </row>
    <row r="316" spans="2:2" hidden="1" x14ac:dyDescent="0.25">
      <c r="B316" s="64" t="s">
        <v>625</v>
      </c>
    </row>
    <row r="317" spans="2:2" hidden="1" x14ac:dyDescent="0.25">
      <c r="B317" s="64" t="s">
        <v>162</v>
      </c>
    </row>
    <row r="318" spans="2:2" hidden="1" x14ac:dyDescent="0.25">
      <c r="B318" s="64" t="s">
        <v>194</v>
      </c>
    </row>
    <row r="319" spans="2:2" hidden="1" x14ac:dyDescent="0.25">
      <c r="B319" s="64" t="s">
        <v>195</v>
      </c>
    </row>
    <row r="320" spans="2:2" hidden="1" x14ac:dyDescent="0.25">
      <c r="B320" s="64" t="s">
        <v>174</v>
      </c>
    </row>
    <row r="321" hidden="1" x14ac:dyDescent="0.25"/>
  </sheetData>
  <dataConsolidate/>
  <mergeCells count="356">
    <mergeCell ref="B123:B124"/>
    <mergeCell ref="C123:C124"/>
    <mergeCell ref="C125:C126"/>
    <mergeCell ref="E127:F127"/>
    <mergeCell ref="I127:J127"/>
    <mergeCell ref="M127:N127"/>
    <mergeCell ref="Q127:R127"/>
    <mergeCell ref="B111:B120"/>
    <mergeCell ref="C111:C112"/>
    <mergeCell ref="C113:C120"/>
    <mergeCell ref="E113:F113"/>
    <mergeCell ref="I113:J113"/>
    <mergeCell ref="M113:N113"/>
    <mergeCell ref="R113:S113"/>
    <mergeCell ref="D122:G122"/>
    <mergeCell ref="H122:K122"/>
    <mergeCell ref="L122:O122"/>
    <mergeCell ref="P122:S122"/>
    <mergeCell ref="L123:O123"/>
    <mergeCell ref="P123:S123"/>
    <mergeCell ref="M119:N119"/>
    <mergeCell ref="M120:N120"/>
    <mergeCell ref="R116:S116"/>
    <mergeCell ref="R117:S117"/>
    <mergeCell ref="D100:G100"/>
    <mergeCell ref="H100:K100"/>
    <mergeCell ref="L100:O100"/>
    <mergeCell ref="P100:S100"/>
    <mergeCell ref="B101:B110"/>
    <mergeCell ref="C101:C102"/>
    <mergeCell ref="F101:G101"/>
    <mergeCell ref="J101:K101"/>
    <mergeCell ref="N101:O101"/>
    <mergeCell ref="R101:S101"/>
    <mergeCell ref="C103:C110"/>
    <mergeCell ref="F102:G102"/>
    <mergeCell ref="J102:K102"/>
    <mergeCell ref="N102:O102"/>
    <mergeCell ref="O94:O95"/>
    <mergeCell ref="P94:P95"/>
    <mergeCell ref="Q94:Q95"/>
    <mergeCell ref="R94:R95"/>
    <mergeCell ref="S94:S95"/>
    <mergeCell ref="D97:D98"/>
    <mergeCell ref="E97:E98"/>
    <mergeCell ref="F97:F98"/>
    <mergeCell ref="G97:G98"/>
    <mergeCell ref="H97:H98"/>
    <mergeCell ref="I97:I98"/>
    <mergeCell ref="J97:J98"/>
    <mergeCell ref="K97:K98"/>
    <mergeCell ref="L97:L98"/>
    <mergeCell ref="M97:M98"/>
    <mergeCell ref="N97:N98"/>
    <mergeCell ref="O97:O98"/>
    <mergeCell ref="P97:P98"/>
    <mergeCell ref="Q97:Q98"/>
    <mergeCell ref="R97:R98"/>
    <mergeCell ref="S97:S98"/>
    <mergeCell ref="F94:F95"/>
    <mergeCell ref="G94:G95"/>
    <mergeCell ref="H94:H95"/>
    <mergeCell ref="I94:I95"/>
    <mergeCell ref="J94:J95"/>
    <mergeCell ref="K94:K95"/>
    <mergeCell ref="L94:L95"/>
    <mergeCell ref="M94:M95"/>
    <mergeCell ref="N94:N95"/>
    <mergeCell ref="R88:R89"/>
    <mergeCell ref="S88:S89"/>
    <mergeCell ref="D91:D92"/>
    <mergeCell ref="E91:E92"/>
    <mergeCell ref="F91:F92"/>
    <mergeCell ref="G91:G92"/>
    <mergeCell ref="H91:H92"/>
    <mergeCell ref="I91:I92"/>
    <mergeCell ref="J91:J92"/>
    <mergeCell ref="K91:K92"/>
    <mergeCell ref="L91:L92"/>
    <mergeCell ref="M91:M92"/>
    <mergeCell ref="N91:N92"/>
    <mergeCell ref="O91:O92"/>
    <mergeCell ref="P91:P92"/>
    <mergeCell ref="Q91:Q92"/>
    <mergeCell ref="R91:R92"/>
    <mergeCell ref="S91:S92"/>
    <mergeCell ref="B85:B86"/>
    <mergeCell ref="C85:C86"/>
    <mergeCell ref="D85:E85"/>
    <mergeCell ref="H85:I85"/>
    <mergeCell ref="L85:M85"/>
    <mergeCell ref="P85:Q85"/>
    <mergeCell ref="B87:B98"/>
    <mergeCell ref="C87:C98"/>
    <mergeCell ref="D88:D89"/>
    <mergeCell ref="E88:E89"/>
    <mergeCell ref="F88:F89"/>
    <mergeCell ref="G88:G89"/>
    <mergeCell ref="H88:H89"/>
    <mergeCell ref="I88:I89"/>
    <mergeCell ref="J88:J89"/>
    <mergeCell ref="K88:K89"/>
    <mergeCell ref="L88:L89"/>
    <mergeCell ref="M88:M89"/>
    <mergeCell ref="N88:N89"/>
    <mergeCell ref="O88:O89"/>
    <mergeCell ref="P88:P89"/>
    <mergeCell ref="Q88:Q89"/>
    <mergeCell ref="D94:D95"/>
    <mergeCell ref="E94:E95"/>
    <mergeCell ref="B76:B82"/>
    <mergeCell ref="C76:C82"/>
    <mergeCell ref="E76:F76"/>
    <mergeCell ref="I76:J76"/>
    <mergeCell ref="M76:N76"/>
    <mergeCell ref="Q76:R76"/>
    <mergeCell ref="D84:G84"/>
    <mergeCell ref="H84:K84"/>
    <mergeCell ref="L84:O84"/>
    <mergeCell ref="P84:S84"/>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B63:B64"/>
    <mergeCell ref="C63:C64"/>
    <mergeCell ref="D66:G66"/>
    <mergeCell ref="H66:K66"/>
    <mergeCell ref="L66:O66"/>
    <mergeCell ref="P66:S66"/>
    <mergeCell ref="B67:B75"/>
    <mergeCell ref="C67:C68"/>
    <mergeCell ref="F67:G67"/>
    <mergeCell ref="J67:K67"/>
    <mergeCell ref="N67:O67"/>
    <mergeCell ref="R67:S67"/>
    <mergeCell ref="C69:C75"/>
    <mergeCell ref="R63:S63"/>
    <mergeCell ref="F64:G64"/>
    <mergeCell ref="J64:K64"/>
    <mergeCell ref="N64:O64"/>
    <mergeCell ref="R64:S64"/>
    <mergeCell ref="F63:G63"/>
    <mergeCell ref="J63:K63"/>
    <mergeCell ref="N63:O63"/>
    <mergeCell ref="J70:K70"/>
    <mergeCell ref="N70:O70"/>
    <mergeCell ref="R70:S70"/>
    <mergeCell ref="B61:B62"/>
    <mergeCell ref="C61:C62"/>
    <mergeCell ref="D61:E61"/>
    <mergeCell ref="F61:G61"/>
    <mergeCell ref="H61:I61"/>
    <mergeCell ref="J61:K61"/>
    <mergeCell ref="L61:M61"/>
    <mergeCell ref="N61:O61"/>
    <mergeCell ref="D62:E62"/>
    <mergeCell ref="F62:G62"/>
    <mergeCell ref="H62:I62"/>
    <mergeCell ref="J62:K62"/>
    <mergeCell ref="L62:M62"/>
    <mergeCell ref="N62:O62"/>
    <mergeCell ref="B55:B58"/>
    <mergeCell ref="C55:C56"/>
    <mergeCell ref="F55:G55"/>
    <mergeCell ref="J55:K55"/>
    <mergeCell ref="N55:O55"/>
    <mergeCell ref="R55:S55"/>
    <mergeCell ref="C57:C58"/>
    <mergeCell ref="B52:B54"/>
    <mergeCell ref="C52:C54"/>
    <mergeCell ref="D52:E52"/>
    <mergeCell ref="H52:I52"/>
    <mergeCell ref="L52:M52"/>
    <mergeCell ref="P52:Q52"/>
    <mergeCell ref="F53:F54"/>
    <mergeCell ref="G53:G54"/>
    <mergeCell ref="J53:J54"/>
    <mergeCell ref="K53:K54"/>
    <mergeCell ref="N53:N54"/>
    <mergeCell ref="O53:O54"/>
    <mergeCell ref="F56:G56"/>
    <mergeCell ref="J56:K56"/>
    <mergeCell ref="N56:O56"/>
    <mergeCell ref="R53:R54"/>
    <mergeCell ref="S53:S54"/>
    <mergeCell ref="B10:C10"/>
    <mergeCell ref="D19:G19"/>
    <mergeCell ref="H19:K19"/>
    <mergeCell ref="L19:O19"/>
    <mergeCell ref="P19:S19"/>
    <mergeCell ref="B20:B23"/>
    <mergeCell ref="C20:C23"/>
    <mergeCell ref="D24:G24"/>
    <mergeCell ref="H24:K24"/>
    <mergeCell ref="L24:O24"/>
    <mergeCell ref="P24:S24"/>
    <mergeCell ref="B25:B27"/>
    <mergeCell ref="C25:C27"/>
    <mergeCell ref="D25:E25"/>
    <mergeCell ref="H25:I25"/>
    <mergeCell ref="L25:M25"/>
    <mergeCell ref="P25:Q25"/>
    <mergeCell ref="F26:F27"/>
    <mergeCell ref="G26:G27"/>
    <mergeCell ref="J26:J27"/>
    <mergeCell ref="K26:K27"/>
    <mergeCell ref="N26:N27"/>
    <mergeCell ref="O26:O27"/>
    <mergeCell ref="R26:R27"/>
    <mergeCell ref="S26:S27"/>
    <mergeCell ref="B28:B37"/>
    <mergeCell ref="C28:C37"/>
    <mergeCell ref="B38:B49"/>
    <mergeCell ref="C38:C49"/>
    <mergeCell ref="D39:D40"/>
    <mergeCell ref="E39:E40"/>
    <mergeCell ref="H39:H40"/>
    <mergeCell ref="I39:I40"/>
    <mergeCell ref="L39:L40"/>
    <mergeCell ref="M39:M40"/>
    <mergeCell ref="D42:D43"/>
    <mergeCell ref="E42:E43"/>
    <mergeCell ref="H42:H43"/>
    <mergeCell ref="I42:I43"/>
    <mergeCell ref="D45:D46"/>
    <mergeCell ref="E45:E46"/>
    <mergeCell ref="H45:H46"/>
    <mergeCell ref="P39:P40"/>
    <mergeCell ref="Q39:Q40"/>
    <mergeCell ref="L42:L43"/>
    <mergeCell ref="M42:M43"/>
    <mergeCell ref="P42:P43"/>
    <mergeCell ref="D48:D49"/>
    <mergeCell ref="E48:E49"/>
    <mergeCell ref="H48:H49"/>
    <mergeCell ref="I48:I49"/>
    <mergeCell ref="L48:L49"/>
    <mergeCell ref="M48:M49"/>
    <mergeCell ref="P48:P49"/>
    <mergeCell ref="Q48:Q49"/>
    <mergeCell ref="Q42:Q43"/>
    <mergeCell ref="I45:I46"/>
    <mergeCell ref="L45:L46"/>
    <mergeCell ref="M45:M46"/>
    <mergeCell ref="P45:P46"/>
    <mergeCell ref="Q45:Q46"/>
    <mergeCell ref="D51:G51"/>
    <mergeCell ref="H51:K51"/>
    <mergeCell ref="L51:O51"/>
    <mergeCell ref="P51:S51"/>
    <mergeCell ref="F70:G70"/>
    <mergeCell ref="F72:G72"/>
    <mergeCell ref="R56:S56"/>
    <mergeCell ref="J72:K72"/>
    <mergeCell ref="N72:O72"/>
    <mergeCell ref="R72:S72"/>
    <mergeCell ref="F71:G71"/>
    <mergeCell ref="J71:K71"/>
    <mergeCell ref="N71:O71"/>
    <mergeCell ref="R71:S71"/>
    <mergeCell ref="P62:Q62"/>
    <mergeCell ref="R62:S62"/>
    <mergeCell ref="D60:G60"/>
    <mergeCell ref="H60:K60"/>
    <mergeCell ref="L60:O60"/>
    <mergeCell ref="P60:S60"/>
    <mergeCell ref="R61:S61"/>
    <mergeCell ref="P61:Q61"/>
    <mergeCell ref="F68:G68"/>
    <mergeCell ref="I118:J118"/>
    <mergeCell ref="I119:J119"/>
    <mergeCell ref="I120:J120"/>
    <mergeCell ref="M116:N116"/>
    <mergeCell ref="M117:N117"/>
    <mergeCell ref="M118:N118"/>
    <mergeCell ref="D123:G123"/>
    <mergeCell ref="H123:K123"/>
    <mergeCell ref="I115:J115"/>
    <mergeCell ref="M115:N115"/>
    <mergeCell ref="P124:S124"/>
    <mergeCell ref="B126:B129"/>
    <mergeCell ref="D124:G124"/>
    <mergeCell ref="J68:K68"/>
    <mergeCell ref="J69:K69"/>
    <mergeCell ref="N68:O68"/>
    <mergeCell ref="N69:O69"/>
    <mergeCell ref="R68:S68"/>
    <mergeCell ref="R69:S69"/>
    <mergeCell ref="I114:J114"/>
    <mergeCell ref="R118:S118"/>
    <mergeCell ref="R119:S119"/>
    <mergeCell ref="R120:S120"/>
    <mergeCell ref="H124:K124"/>
    <mergeCell ref="L124:O124"/>
    <mergeCell ref="E114:F114"/>
    <mergeCell ref="E115:F115"/>
    <mergeCell ref="E116:F116"/>
    <mergeCell ref="E117:F117"/>
    <mergeCell ref="E118:F118"/>
    <mergeCell ref="E119:F119"/>
    <mergeCell ref="E120:F120"/>
    <mergeCell ref="I116:J116"/>
    <mergeCell ref="I117:J117"/>
    <mergeCell ref="M129:N129"/>
    <mergeCell ref="Q129:R129"/>
    <mergeCell ref="C128:C129"/>
    <mergeCell ref="E128:F128"/>
    <mergeCell ref="I128:J128"/>
    <mergeCell ref="M128:N128"/>
    <mergeCell ref="Q128:R128"/>
    <mergeCell ref="E129:F129"/>
    <mergeCell ref="I129:J129"/>
    <mergeCell ref="R115:S115"/>
    <mergeCell ref="R114:S114"/>
    <mergeCell ref="R102:S102"/>
    <mergeCell ref="C2:G2"/>
    <mergeCell ref="B6:G6"/>
    <mergeCell ref="B7:G7"/>
    <mergeCell ref="B8:G8"/>
    <mergeCell ref="C3:G3"/>
    <mergeCell ref="M114:N114"/>
    <mergeCell ref="D86:E86"/>
    <mergeCell ref="E82:F82"/>
    <mergeCell ref="I82:J82"/>
    <mergeCell ref="M82:N82"/>
    <mergeCell ref="Q82:R82"/>
    <mergeCell ref="E77:F77"/>
    <mergeCell ref="I77:J77"/>
    <mergeCell ref="M77:N77"/>
    <mergeCell ref="Q77:R77"/>
    <mergeCell ref="E78:F78"/>
    <mergeCell ref="E80:F80"/>
    <mergeCell ref="F75:G75"/>
    <mergeCell ref="J75:K75"/>
    <mergeCell ref="N75:O75"/>
    <mergeCell ref="F69:G69"/>
    <mergeCell ref="R75:S75"/>
    <mergeCell ref="R74:S74"/>
    <mergeCell ref="N74:O74"/>
    <mergeCell ref="J74:K74"/>
    <mergeCell ref="F74:G74"/>
    <mergeCell ref="R73:S73"/>
    <mergeCell ref="N73:O73"/>
    <mergeCell ref="J73:K73"/>
    <mergeCell ref="F73:G73"/>
  </mergeCells>
  <conditionalFormatting sqref="E136">
    <cfRule type="iconSet" priority="1">
      <iconSet iconSet="4ArrowsGray">
        <cfvo type="percent" val="0"/>
        <cfvo type="percent" val="25"/>
        <cfvo type="percent" val="50"/>
        <cfvo type="percent" val="75"/>
      </iconSet>
    </cfRule>
  </conditionalFormatting>
  <dataValidations xWindow="931" yWindow="618" count="65">
    <dataValidation type="list" allowBlank="1" showInputMessage="1" showErrorMessage="1" prompt="Select type of policy" sqref="G126" xr:uid="{00000000-0002-0000-0A00-000000000000}">
      <formula1>$H$164:$H$185</formula1>
    </dataValidation>
    <dataValidation type="list" allowBlank="1" showInputMessage="1" showErrorMessage="1" prompt="Select type of assets" sqref="E112 Q112 I112 M112" xr:uid="{00000000-0002-0000-0A00-000001000000}">
      <formula1>$L$140:$L$146</formula1>
    </dataValidation>
    <dataValidation type="whole" allowBlank="1" showInputMessage="1" showErrorMessage="1" error="Please enter a number here" prompt="Enter No. of development strategies" sqref="D128:D129 H128:H129 P128:P129 L128:L129" xr:uid="{00000000-0002-0000-0A00-000002000000}">
      <formula1>0</formula1>
      <formula2>999999999</formula2>
    </dataValidation>
    <dataValidation type="whole" allowBlank="1" showInputMessage="1" showErrorMessage="1" error="Please enter a number" prompt="Enter No. of policy introduced or adjusted" sqref="D126 H126 P126 L126" xr:uid="{00000000-0002-0000-0A00-000003000000}">
      <formula1>0</formula1>
      <formula2>999999999999</formula2>
    </dataValidation>
    <dataValidation type="decimal" allowBlank="1" showInputMessage="1" showErrorMessage="1" error="Please enter a number" prompt="Enter income level of households" sqref="K118 G120 K120 G114 G116 G118 K114 K116 O120 O114 O116 O118" xr:uid="{00000000-0002-0000-0A00-000004000000}">
      <formula1>0</formula1>
      <formula2>9999999999999</formula2>
    </dataValidation>
    <dataValidation type="whole" allowBlank="1" showInputMessage="1" showErrorMessage="1" prompt="Enter number of households" sqref="P114 D120 H120 D114 D116 D118 H114 H116 H118 P116 P118 P120 L120 L114 L116 L118" xr:uid="{00000000-0002-0000-0A00-000005000000}">
      <formula1>0</formula1>
      <formula2>999999999999</formula2>
    </dataValidation>
    <dataValidation type="whole" allowBlank="1" showInputMessage="1" showErrorMessage="1" prompt="Enter number of assets" sqref="D112 P112 H112 L112" xr:uid="{00000000-0002-0000-0A00-000006000000}">
      <formula1>0</formula1>
      <formula2>9999999999999</formula2>
    </dataValidation>
    <dataValidation type="whole" allowBlank="1" showInputMessage="1" showErrorMessage="1" error="Please enter a number here" prompt="Please enter the No. of targeted households" sqref="D102 P110 H102 D110 H110 P104 P102 D104 D106 D108 H104 H106 H108 P106 P108 L110 L102 L104 L106 L108"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8:E89 E91:E92 E94:E95 E97:E98 I88:I89 Q88:Q89 I91:I92 I94:I95 I97:I98 Q91:Q92 Q94:Q95 Q97:Q98 M91:M92 M97:M98 M94:M95 M88:M89" xr:uid="{00000000-0002-0000-0A00-000008000000}">
      <formula1>0</formula1>
    </dataValidation>
    <dataValidation type="whole" allowBlank="1" showInputMessage="1" showErrorMessage="1" error="Please enter a number here" prompt="Please enter a number" sqref="D77:D82 H77:H82 P77:P82 L77:L82" xr:uid="{00000000-0002-0000-0A00-000009000000}">
      <formula1>0</formula1>
      <formula2>9999999999999990</formula2>
    </dataValidation>
    <dataValidation type="decimal" allowBlank="1" showInputMessage="1" showErrorMessage="1" errorTitle="Invalid data" error="Please enter a number" prompt="Please enter a number here" sqref="E53 I53 D64 H64 P64 L64" xr:uid="{00000000-0002-0000-0A00-00000A000000}">
      <formula1>0</formula1>
      <formula2>9999999999</formula2>
    </dataValidation>
    <dataValidation type="decimal" allowBlank="1" showInputMessage="1" showErrorMessage="1" errorTitle="Invalid data" error="Please enter a number" prompt="Enter total number of staff trained" sqref="D56" xr:uid="{00000000-0002-0000-0A00-00000B000000}">
      <formula1>0</formula1>
      <formula2>9999999999</formula2>
    </dataValidation>
    <dataValidation type="decimal" allowBlank="1" showInputMessage="1" showErrorMessage="1" errorTitle="Invalid data" error="Please enter a number" sqref="Q53 P56 H56 L56 M53"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0 G43 G46 G49 K40 K43 K46 K49 S40 S43 S46 S49 O40 O43 O46 O49" xr:uid="{00000000-0002-0000-0A00-00000D000000}">
      <formula1>0</formula1>
      <formula2>9999999</formula2>
    </dataValidation>
    <dataValidation type="list" allowBlank="1" showInputMessage="1" showErrorMessage="1" error="Select from the drop-down list" prompt="Select the geographical coverage of the Early Warning System" sqref="G39 S48 S45 S42 S39 K39 G48 G45 G42 K48 K45 K42 O48 O45 O42 O39" xr:uid="{00000000-0002-0000-0A00-00000E000000}">
      <formula1>$D$151:$D$153</formula1>
    </dataValidation>
    <dataValidation type="decimal" allowBlank="1" showInputMessage="1" showErrorMessage="1" errorTitle="Invalid data" error="Please enter a number here" prompt="Enter the number of adopted Early Warning Systems" sqref="D39:D40 D42:D43 D45:D46 D48:D49 H39:H40 H42:H43 H45:H46 H48:H49 P39:P40 P42:P43 P45:P46 P48:P49 L39:L40 L42:L43 L45:L46 L48:L49" xr:uid="{00000000-0002-0000-0A00-00000F000000}">
      <formula1>0</formula1>
      <formula2>9999999999</formula2>
    </dataValidation>
    <dataValidation type="list" allowBlank="1" showInputMessage="1" showErrorMessage="1" prompt="Select income source" sqref="E114:F114 R120 R118 R116 I114 E116:F116 E118:F118 I120 I118 I116 R114 E120:F120 M120 M118 M116 M114" xr:uid="{00000000-0002-0000-0A00-000010000000}">
      <formula1>$K$139:$K$153</formula1>
    </dataValidation>
    <dataValidation type="list" allowBlank="1" showInputMessage="1" showErrorMessage="1" prompt="Please select the alternate source" sqref="G110 S110 S108 S106 S104 G106 K110 G104 K108 K106 K104 G108 O108 O106 O104 O110" xr:uid="{00000000-0002-0000-0A00-000011000000}">
      <formula1>$K$139:$K$153</formula1>
    </dataValidation>
    <dataValidation type="list" allowBlank="1" showInputMessage="1" showErrorMessage="1" prompt="Select % increase in income level" sqref="F110 R110 R108 R106 R104 F106 J110 F104 J108 J106 J104 F108 N108 N106 N104 N110" xr:uid="{00000000-0002-0000-0A00-000012000000}">
      <formula1>$E$168:$E$176</formula1>
    </dataValidation>
    <dataValidation type="list" allowBlank="1" showInputMessage="1" showErrorMessage="1" prompt="Select type of natural assets protected or rehabilitated" sqref="D88:D89 D91:D92 D94:D95 D97:D98 H88:H89 H91:H92 H94:H95 H97:H98 P94:P95 P97:P98 P88:P89 P91:P92 L91:L92 L94:L95 L97:L98 L88:L89" xr:uid="{00000000-0002-0000-0A00-000013000000}">
      <formula1>$C$166:$C$173</formula1>
    </dataValidation>
    <dataValidation type="list" allowBlank="1" showInputMessage="1" showErrorMessage="1" prompt="Enter the unit and type of the natural asset of ecosystem restored" sqref="F88:F89 J91:J92 J94:J95 J97:J98 F94:F95 F91:F92 J88:J89 F97:F98 N91:N92 N94:N95 N97:N98 N88:N89" xr:uid="{00000000-0002-0000-0A00-000014000000}">
      <formula1>$C$160:$C$163</formula1>
    </dataValidation>
    <dataValidation type="list" allowBlank="1" showInputMessage="1" showErrorMessage="1" prompt="Select targeted asset" sqref="E70:E75 I70:I75 Q70:Q75 M70:M75" xr:uid="{00000000-0002-0000-0A00-000015000000}">
      <formula1>$J$165:$J$166</formula1>
    </dataValidation>
    <dataValidation type="list" allowBlank="1" showInputMessage="1" showErrorMessage="1" error="Select from the drop-down list" prompt="Select category of early warning systems_x000a__x000a_" sqref="E39:E40 Q45:Q46 Q48:Q49 Q42:Q43 Q39:Q40 E45:E46 E48:E49 I45:I46 I39:I40 E42:E43 I48:I49 I42:I43 M45:M46 M48:M49 M42:M43 M39:M40" xr:uid="{00000000-0002-0000-0A00-000016000000}">
      <formula1>$D$163:$D$166</formula1>
    </dataValidation>
    <dataValidation type="list" allowBlank="1" showInputMessage="1" showErrorMessage="1" prompt="Select status" sqref="G33 S37 S35 S33 S31 S29 G31 G29 G35 K37 K35 K33 K31 K29 G37 O37 O35 O33 O31 O29" xr:uid="{00000000-0002-0000-0A00-000017000000}">
      <formula1>$E$163:$E$165</formula1>
    </dataValidation>
    <dataValidation type="list" allowBlank="1" showInputMessage="1" showErrorMessage="1" prompt="Select effectiveness" sqref="G128:G129 S128:S129 K128:K129 O128:O129" xr:uid="{00000000-0002-0000-0A00-000018000000}">
      <formula1>$K$155:$K$159</formula1>
    </dataValidation>
    <dataValidation type="list" allowBlank="1" showInputMessage="1" showErrorMessage="1" prompt="Select a sector" sqref="F62:G62 R62:S62 J62:K62 N62:O62" xr:uid="{00000000-0002-0000-0A00-000019000000}">
      <formula1>$J$146:$J$154</formula1>
    </dataValidation>
    <dataValidation type="decimal" allowBlank="1" showInputMessage="1" showErrorMessage="1" errorTitle="Invalid data" error="Please enter a number between 0 and 9999999" prompt="Enter a number here" sqref="E21:G21 I26 I21:K21 E26 Q26 M21:O21 M26" xr:uid="{00000000-0002-0000-0A00-00001A000000}">
      <formula1>0</formula1>
      <formula2>99999999999</formula2>
    </dataValidation>
    <dataValidation type="decimal" allowBlank="1" showInputMessage="1" showErrorMessage="1" errorTitle="Invalid data" error="Enter a percentage between 0 and 100" prompt="Enter a percentage (between 0 and 100)" sqref="F22:G23 J22:K23 R23:S23 N22:O23" xr:uid="{00000000-0002-0000-0A00-00001B000000}">
      <formula1>0</formula1>
      <formula2>100</formula2>
    </dataValidation>
    <dataValidation type="decimal" allowBlank="1" showInputMessage="1" showErrorMessage="1" errorTitle="Invalid data" error="Please enter a number between 0 and 100" prompt="Enter a percentage between 0 and 100" sqref="E22:E23 I106 I22:I23 Q23 E64 P62:Q62 I108 I27 E27 E54 E102 I54 Q108 Q110 I56 Q27 E56 Q56 I64 H62:I62 Q64 Q102 Q104 I110 Q106 I102 E110 Q54 D62:E62 E104 E106 E108 I104 M22:M23 M27 M54 M56 M64 M110 M102 M104 M106 M108 L62:M62" xr:uid="{00000000-0002-0000-0A00-00001C000000}">
      <formula1>0</formula1>
      <formula2>100</formula2>
    </dataValidation>
    <dataValidation type="list" allowBlank="1" showInputMessage="1" showErrorMessage="1" prompt="Select type of policy" sqref="S126 K126 O126" xr:uid="{00000000-0002-0000-0A00-00001D000000}">
      <formula1>policy</formula1>
    </dataValidation>
    <dataValidation type="list" allowBlank="1" showInputMessage="1" showErrorMessage="1" prompt="Select income source" sqref="Q114 Q118 Q120 Q116" xr:uid="{00000000-0002-0000-0A00-00001E000000}">
      <formula1>incomesource</formula1>
    </dataValidation>
    <dataValidation type="list" allowBlank="1" showInputMessage="1" showErrorMessage="1" prompt="Select the effectiveness of protection/rehabilitation" sqref="S97 S91 S94 S88" xr:uid="{00000000-0002-0000-0A00-00001F000000}">
      <formula1>effectiveness</formula1>
    </dataValidation>
    <dataValidation type="list" allowBlank="1" showInputMessage="1" showErrorMessage="1" prompt="Select programme/sector" sqref="F86 R86 J86 N86" xr:uid="{00000000-0002-0000-0A00-000020000000}">
      <formula1>$J$146:$J$154</formula1>
    </dataValidation>
    <dataValidation type="list" allowBlank="1" showInputMessage="1" showErrorMessage="1" prompt="Select level of improvements" sqref="I86 Q86 M86" xr:uid="{00000000-0002-0000-0A00-000021000000}">
      <formula1>effectiveness</formula1>
    </dataValidation>
    <dataValidation type="list" allowBlank="1" showInputMessage="1" showErrorMessage="1" prompt="Select changes in asset" sqref="F70:G75 R70:S75 J70:K75 N70:O75" xr:uid="{00000000-0002-0000-0A00-000022000000}">
      <formula1>$I$155:$I$159</formula1>
    </dataValidation>
    <dataValidation type="list" allowBlank="1" showInputMessage="1" showErrorMessage="1" prompt="Select response level" sqref="F68 R68 J68 N68" xr:uid="{00000000-0002-0000-0A00-000023000000}">
      <formula1>$H$155:$H$159</formula1>
    </dataValidation>
    <dataValidation type="list" allowBlank="1" showInputMessage="1" showErrorMessage="1" prompt="Select geographical scale" sqref="E68 Q68 I68 M68" xr:uid="{00000000-0002-0000-0A00-000024000000}">
      <formula1>$D$151:$D$153</formula1>
    </dataValidation>
    <dataValidation type="list" allowBlank="1" showInputMessage="1" showErrorMessage="1" prompt="Select project/programme sector" sqref="D68 Q29 Q31 Q33 Q35 Q37 E33 E31 E29 P68 H68 I29 I31 I33 I35 I37 E37 E35 M37 M35 M33 M31 M29 L68" xr:uid="{00000000-0002-0000-0A00-000025000000}">
      <formula1>$J$146:$J$154</formula1>
    </dataValidation>
    <dataValidation type="list" allowBlank="1" showInputMessage="1" showErrorMessage="1" prompt="Select level of awarness" sqref="F64:G64 R64:S64 J64:K64 N64:O64" xr:uid="{00000000-0002-0000-0A00-000026000000}">
      <formula1>$G$155:$G$159</formula1>
    </dataValidation>
    <dataValidation type="list" allowBlank="1" showInputMessage="1" showErrorMessage="1" prompt="Select scale" sqref="G58 S58 K58 O58" xr:uid="{00000000-0002-0000-0A00-000027000000}">
      <formula1>$F$155:$F$158</formula1>
    </dataValidation>
    <dataValidation type="list" allowBlank="1" showInputMessage="1" showErrorMessage="1" prompt="Select scale" sqref="F126 Q58 F35 I58 E58 R37 R35 R33 R31 R29 F33 F31 F29 R126 J126 J37 J35 J33 J31 J29 F37 M58 N29 N31 N33 N35 N37 N126" xr:uid="{00000000-0002-0000-0A00-000028000000}">
      <formula1>$D$151:$D$153</formula1>
    </dataValidation>
    <dataValidation type="list" allowBlank="1" showInputMessage="1" showErrorMessage="1" prompt="Select capacity level" sqref="G53 S53 K53 O53" xr:uid="{00000000-0002-0000-0A00-000029000000}">
      <formula1>$F$155:$F$158</formula1>
    </dataValidation>
    <dataValidation type="list" allowBlank="1" showInputMessage="1" showErrorMessage="1" prompt="Select sector" sqref="F53 Q126 R53 R112 F58 J112 F112 R58 E126 S77:S82 P70:P75 I126 J53 K77:K82 H70:H75 G77:G82 D70:D75 J58 N112 O77:O82 L70:L75 N58 N53 M126" xr:uid="{00000000-0002-0000-0A00-00002A000000}">
      <formula1>$J$146:$J$154</formula1>
    </dataValidation>
    <dataValidation type="list" allowBlank="1" showInputMessage="1" showErrorMessage="1" sqref="I125 S125 K76 I76 G76 K125 Q125 Q76 S76 E125 K111 F111 G125 S111 O111 M125 O125 O76 M76" xr:uid="{00000000-0002-0000-0A00-00002B000000}">
      <formula1>group</formula1>
    </dataValidation>
    <dataValidation type="list" allowBlank="1" showInputMessage="1" showErrorMessage="1" sqref="B65" xr:uid="{00000000-0002-0000-0A00-00002C000000}">
      <formula1>selectyn</formula1>
    </dataValidation>
    <dataValidation type="list" allowBlank="1" showInputMessage="1" showErrorMessage="1" error="Select from the drop-down list" prompt="Select type of hazards information generated from the drop-down list_x000a_" sqref="F26:F27 R26:R27 J26:J27 N26:N27" xr:uid="{00000000-0002-0000-0A00-00002D000000}">
      <formula1>$D$135:$D$142</formula1>
    </dataValidation>
    <dataValidation type="whole" allowBlank="1" showInputMessage="1" showErrorMessage="1" errorTitle="Please enter a number here" error="Please enter a number here" promptTitle="Please enter a number here" sqref="D29 D31 D33 D35 D37 H37 H35 H33 H31 H29 P37 P35 P33 P31 P29 L29 L31 L33 L35 L37" xr:uid="{00000000-0002-0000-0A00-00002E000000}">
      <formula1>0</formula1>
      <formula2>99999</formula2>
    </dataValidation>
    <dataValidation type="list" allowBlank="1" showInputMessage="1" showErrorMessage="1" errorTitle="Select from the list" error="Select from the list" prompt="Select hazard addressed by the Early Warning System" sqref="S38 G38 G41 G44 G47 K47 K44 K41 K38 S41 S47 S44 O38 O41 O44 O47" xr:uid="{00000000-0002-0000-0A00-00002F000000}">
      <formula1>$D$135:$D$142</formula1>
    </dataValidation>
    <dataValidation type="list" allowBlank="1" showInputMessage="1" showErrorMessage="1" prompt="Select type" sqref="F56:G56 P58 J56:K56 H58 D58 R56:S56 L58 N56:O56" xr:uid="{00000000-0002-0000-0A00-000030000000}">
      <formula1>$D$147:$D$149</formula1>
    </dataValidation>
    <dataValidation type="list" allowBlank="1" showInputMessage="1" showErrorMessage="1" sqref="E77:F82 I77:J82 Q77:R82 M77:N82" xr:uid="{00000000-0002-0000-0A00-000031000000}">
      <formula1>type1</formula1>
    </dataValidation>
    <dataValidation type="list" allowBlank="1" showInputMessage="1" showErrorMessage="1" prompt="Select level of improvements" sqref="D86:E86 P86 H86 L86" xr:uid="{00000000-0002-0000-0A00-000032000000}">
      <formula1>$K$155:$K$159</formula1>
    </dataValidation>
    <dataValidation type="list" allowBlank="1" showInputMessage="1" showErrorMessage="1" prompt="Select type" sqref="G86 K86 S86 O86" xr:uid="{00000000-0002-0000-0A00-000033000000}">
      <formula1>$F$136:$F$140</formula1>
    </dataValidation>
    <dataValidation type="list" allowBlank="1" showInputMessage="1" showErrorMessage="1" error="Please select a level of effectiveness from the drop-down list" prompt="Select the level of effectiveness of protection/rehabilitation" sqref="G88:G89 R88:R89 R91:R92 R94:R95 R97:R98 K97:K98 G97:G98 G94:G95 G91:G92 K88:K89 K91:K92 K94:K95 O97:O98 O94:O95 O91:O92 O88:O89" xr:uid="{00000000-0002-0000-0A00-000034000000}">
      <formula1>$K$155:$K$159</formula1>
    </dataValidation>
    <dataValidation type="list" allowBlank="1" showInputMessage="1" showErrorMessage="1" error="Please select improvement level from the drop-down list" prompt="Select improvement level" sqref="F102:G102 R102:S102 J102:K102 N102:O102" xr:uid="{00000000-0002-0000-0A00-000035000000}">
      <formula1>$H$150:$H$154</formula1>
    </dataValidation>
    <dataValidation type="list" allowBlank="1" showInputMessage="1" showErrorMessage="1" prompt="Select adaptation strategy" sqref="G112 S112 K112 O112" xr:uid="{00000000-0002-0000-0A00-000036000000}">
      <formula1>$I$161:$I$177</formula1>
    </dataValidation>
    <dataValidation type="list" allowBlank="1" showInputMessage="1" showErrorMessage="1" prompt="Select integration level" sqref="D124:S124" xr:uid="{00000000-0002-0000-0A00-000037000000}">
      <formula1>$H$143:$H$147</formula1>
    </dataValidation>
    <dataValidation type="list" allowBlank="1" showInputMessage="1" showErrorMessage="1" prompt="Select state of enforcement" sqref="E128:F129 Q128:R129 I128:J129 M128:N129" xr:uid="{00000000-0002-0000-0A00-000038000000}">
      <formula1>$I$136:$I$140</formula1>
    </dataValidation>
    <dataValidation type="list" allowBlank="1" showInputMessage="1" showErrorMessage="1" error="Please select the from the drop-down list_x000a_" prompt="Please select from the drop-down list" sqref="C17" xr:uid="{00000000-0002-0000-0A00-000039000000}">
      <formula1>$J$147:$J$154</formula1>
    </dataValidation>
    <dataValidation type="list" allowBlank="1" showInputMessage="1" showErrorMessage="1" error="Please select from the drop-down list" prompt="Please select from the drop-down list" sqref="C14" xr:uid="{00000000-0002-0000-0A00-00003A000000}">
      <formula1>$C$156:$C$158</formula1>
    </dataValidation>
    <dataValidation type="list" allowBlank="1" showInputMessage="1" showErrorMessage="1" error="Select from the drop-down list" prompt="Select from the drop-down list" sqref="C16" xr:uid="{00000000-0002-0000-0A00-00003B000000}">
      <formula1>$B$156:$B$159</formula1>
    </dataValidation>
    <dataValidation type="list" allowBlank="1" showInputMessage="1" showErrorMessage="1" error="Select from the drop-down list" prompt="Select from the drop-down list" sqref="C15" xr:uid="{00000000-0002-0000-0A00-00003C000000}">
      <formula1>$B$162:$B$320</formula1>
    </dataValidation>
    <dataValidation allowBlank="1" showInputMessage="1" showErrorMessage="1" prompt="Please enter your project ID" sqref="C12" xr:uid="{00000000-0002-0000-0A00-00003D000000}"/>
    <dataValidation allowBlank="1" showInputMessage="1" showErrorMessage="1" prompt="Enter the name of the Implementing Entity_x000a_" sqref="C13" xr:uid="{00000000-0002-0000-0A00-00003E000000}"/>
    <dataValidation type="list" allowBlank="1" showInputMessage="1" showErrorMessage="1" error="Select from the drop-down list._x000a_" prompt="Select overall effectiveness" sqref="G26:G27 K26:K27 S26:S27 O26:O27" xr:uid="{00000000-0002-0000-0A00-00003F000000}">
      <formula1>$K$155:$K$159</formula1>
    </dataValidation>
    <dataValidation type="list" allowBlank="1" showInputMessage="1" showErrorMessage="1" sqref="E142:E143" xr:uid="{00000000-0002-0000-0A00-000040000000}">
      <formula1>$D$16:$D$18</formula1>
    </dataValidation>
  </dataValidations>
  <pageMargins left="0.25" right="0.25" top="0.75" bottom="0.75" header="0.3" footer="0.3"/>
  <pageSetup scale="25" fitToHeight="0" orientation="landscape" cellComments="asDisplayed"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0"/>
    <pageSetUpPr fitToPage="1"/>
  </sheetPr>
  <dimension ref="B1:D4"/>
  <sheetViews>
    <sheetView workbookViewId="0">
      <selection activeCell="E2" sqref="E2"/>
    </sheetView>
  </sheetViews>
  <sheetFormatPr defaultRowHeight="15" x14ac:dyDescent="0.25"/>
  <cols>
    <col min="1" max="1" width="2.42578125" customWidth="1"/>
    <col min="2" max="2" width="109.28515625" customWidth="1"/>
    <col min="3" max="3" width="2.42578125" customWidth="1"/>
  </cols>
  <sheetData>
    <row r="1" spans="2:4" ht="16.5" thickBot="1" x14ac:dyDescent="0.3">
      <c r="B1" s="8" t="s">
        <v>222</v>
      </c>
    </row>
    <row r="2" spans="2:4" ht="306.75" thickBot="1" x14ac:dyDescent="0.3">
      <c r="B2" s="9" t="s">
        <v>223</v>
      </c>
      <c r="D2" s="41"/>
    </row>
    <row r="3" spans="2:4" ht="16.5" thickBot="1" x14ac:dyDescent="0.3">
      <c r="B3" s="8" t="s">
        <v>224</v>
      </c>
    </row>
    <row r="4" spans="2:4" ht="243" thickBot="1" x14ac:dyDescent="0.3">
      <c r="B4" s="10" t="s">
        <v>225</v>
      </c>
    </row>
  </sheetData>
  <pageMargins left="0.7" right="0.7" top="0.75" bottom="0.75" header="0.3" footer="0.3"/>
  <pageSetup paperSize="9" scale="78" fitToHeight="0" orientation="portrait" r:id="rId1"/>
</worksheet>
</file>

<file path=docMetadata/LabelInfo.xml><?xml version="1.0" encoding="utf-8"?>
<clbl:labelList xmlns:clbl="http://schemas.microsoft.com/office/2020/mipLabelMetadata">
  <clbl:label id="{66a2fe3f-05b5-450c-a6dd-18121215aa86}" enabled="1" method="Privileged" siteId="{8e65dc63-2925-44dc-9c02-98c3f05069ec}"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11</vt:i4>
      </vt:variant>
      <vt:variant>
        <vt:lpstr>Named Ranges</vt:lpstr>
      </vt:variant>
      <vt:variant>
        <vt:i4>11</vt:i4>
      </vt:variant>
    </vt:vector>
  </HeadingPairs>
  <TitlesOfParts>
    <vt:vector size="22" baseType="lpstr">
      <vt:lpstr>Overview</vt:lpstr>
      <vt:lpstr>Financial Data</vt:lpstr>
      <vt:lpstr>Risk Assesment</vt:lpstr>
      <vt:lpstr>ESP Compliance</vt:lpstr>
      <vt:lpstr>GP Compliance</vt:lpstr>
      <vt:lpstr>ESP and GP Guidance notes</vt:lpstr>
      <vt:lpstr>Project Indicators</vt:lpstr>
      <vt:lpstr>Rating</vt:lpstr>
      <vt:lpstr>Lessons Learned</vt:lpstr>
      <vt:lpstr>Results Tracker</vt:lpstr>
      <vt:lpstr>Units for Indicators</vt:lpstr>
      <vt:lpstr>incomelevel</vt:lpstr>
      <vt:lpstr>info</vt:lpstr>
      <vt:lpstr>overalleffect</vt:lpstr>
      <vt:lpstr>physicalassets</vt:lpstr>
      <vt:lpstr>'Project Indicators'!Print_Area</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2022-03-14T11:55:19Z</cp:lastPrinted>
  <dcterms:created xsi:type="dcterms:W3CDTF">2010-11-30T14:15:01Z</dcterms:created>
  <dcterms:modified xsi:type="dcterms:W3CDTF">2026-01-05T14:37:28Z</dcterms:modified>
</cp:coreProperties>
</file>